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4C415117-3062-4F02-9AFA-D7BCABD1A36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16章目次" sheetId="9" r:id="rId1"/>
    <sheet name="16-1" sheetId="10" r:id="rId2"/>
    <sheet name="16-2" sheetId="11" r:id="rId3"/>
    <sheet name="16-3" sheetId="12" r:id="rId4"/>
    <sheet name="16-4" sheetId="13" r:id="rId5"/>
    <sheet name="16-5" sheetId="14" r:id="rId6"/>
    <sheet name="16-6" sheetId="15" r:id="rId7"/>
    <sheet name="16-7" sheetId="16" r:id="rId8"/>
    <sheet name="16-8(1)" sheetId="17" r:id="rId9"/>
    <sheet name="16-8(2)" sheetId="18" r:id="rId10"/>
    <sheet name="16-9" sheetId="19" r:id="rId11"/>
    <sheet name="16-10" sheetId="20" r:id="rId12"/>
    <sheet name="16-11" sheetId="21" r:id="rId13"/>
    <sheet name="16-12" sheetId="22" r:id="rId14"/>
  </sheets>
  <definedNames>
    <definedName name="_xlnm.Print_Area" localSheetId="11">'16-10'!#REF!</definedName>
    <definedName name="_xlnm.Print_Area" localSheetId="12">'16-11'!$A$3:$I$33</definedName>
    <definedName name="_xlnm.Print_Area" localSheetId="10">'16-9'!#REF!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9" l="1"/>
  <c r="G10" i="18" l="1"/>
  <c r="G9" i="18"/>
  <c r="C11" i="11" l="1"/>
  <c r="C10" i="11"/>
</calcChain>
</file>

<file path=xl/sharedStrings.xml><?xml version="1.0" encoding="utf-8"?>
<sst xmlns="http://schemas.openxmlformats.org/spreadsheetml/2006/main" count="478" uniqueCount="260">
  <si>
    <t>年</t>
  </si>
  <si>
    <t>総数</t>
  </si>
  <si>
    <t>その他</t>
  </si>
  <si>
    <t>年</t>
    <phoneticPr fontId="1"/>
  </si>
  <si>
    <t>総数</t>
    <rPh sb="0" eb="2">
      <t>ソウスウ</t>
    </rPh>
    <phoneticPr fontId="1"/>
  </si>
  <si>
    <t>●第１６章　市民生活●</t>
    <rPh sb="1" eb="2">
      <t>ダイ</t>
    </rPh>
    <rPh sb="4" eb="5">
      <t>ショウ</t>
    </rPh>
    <rPh sb="6" eb="8">
      <t>シミン</t>
    </rPh>
    <rPh sb="8" eb="10">
      <t>セイカツ</t>
    </rPh>
    <phoneticPr fontId="1"/>
  </si>
  <si>
    <t>１　市民相談状況　</t>
    <phoneticPr fontId="1"/>
  </si>
  <si>
    <t>生計</t>
    <rPh sb="0" eb="2">
      <t>セイケイ</t>
    </rPh>
    <phoneticPr fontId="1"/>
  </si>
  <si>
    <t>年金</t>
    <rPh sb="0" eb="2">
      <t>ネンキン</t>
    </rPh>
    <phoneticPr fontId="1"/>
  </si>
  <si>
    <t>職業・生業</t>
    <rPh sb="0" eb="2">
      <t>ショクギョウ</t>
    </rPh>
    <rPh sb="3" eb="5">
      <t>ナリワイ</t>
    </rPh>
    <phoneticPr fontId="1"/>
  </si>
  <si>
    <t>住宅</t>
    <rPh sb="0" eb="2">
      <t>ジュウタク</t>
    </rPh>
    <phoneticPr fontId="1"/>
  </si>
  <si>
    <t>家族</t>
    <rPh sb="0" eb="2">
      <t>カゾク</t>
    </rPh>
    <phoneticPr fontId="1"/>
  </si>
  <si>
    <t>結婚</t>
    <rPh sb="0" eb="2">
      <t>ケッコン</t>
    </rPh>
    <phoneticPr fontId="1"/>
  </si>
  <si>
    <t>離婚</t>
    <rPh sb="0" eb="2">
      <t>リコン</t>
    </rPh>
    <phoneticPr fontId="1"/>
  </si>
  <si>
    <t>医療</t>
    <rPh sb="0" eb="2">
      <t>イリョウ</t>
    </rPh>
    <phoneticPr fontId="1"/>
  </si>
  <si>
    <t>精神衛生</t>
    <rPh sb="0" eb="2">
      <t>セイシン</t>
    </rPh>
    <rPh sb="2" eb="4">
      <t>エイセイ</t>
    </rPh>
    <phoneticPr fontId="1"/>
  </si>
  <si>
    <t>人権・法律</t>
    <rPh sb="0" eb="2">
      <t>ジンケン</t>
    </rPh>
    <rPh sb="3" eb="5">
      <t>ホウリツ</t>
    </rPh>
    <phoneticPr fontId="1"/>
  </si>
  <si>
    <t>財産</t>
    <rPh sb="0" eb="2">
      <t>ザイサン</t>
    </rPh>
    <phoneticPr fontId="1"/>
  </si>
  <si>
    <t>事故</t>
    <rPh sb="0" eb="2">
      <t>ジコ</t>
    </rPh>
    <phoneticPr fontId="1"/>
  </si>
  <si>
    <t>母子保健
児童福祉</t>
    <rPh sb="0" eb="2">
      <t>ボシ</t>
    </rPh>
    <rPh sb="2" eb="4">
      <t>ホケン</t>
    </rPh>
    <rPh sb="5" eb="7">
      <t>ジドウ</t>
    </rPh>
    <rPh sb="7" eb="9">
      <t>フクシ</t>
    </rPh>
    <phoneticPr fontId="1"/>
  </si>
  <si>
    <t>教育・青少年</t>
    <rPh sb="0" eb="2">
      <t>キョウイク</t>
    </rPh>
    <rPh sb="3" eb="6">
      <t>セイショウネン</t>
    </rPh>
    <phoneticPr fontId="1"/>
  </si>
  <si>
    <t>心身障害者
（児）福祉</t>
    <rPh sb="0" eb="2">
      <t>シンシン</t>
    </rPh>
    <rPh sb="2" eb="5">
      <t>ショウガイシャ</t>
    </rPh>
    <rPh sb="7" eb="8">
      <t>コ</t>
    </rPh>
    <rPh sb="9" eb="11">
      <t>フクシ</t>
    </rPh>
    <phoneticPr fontId="1"/>
  </si>
  <si>
    <t>母子福祉
父子福祉</t>
    <rPh sb="0" eb="2">
      <t>ボシ</t>
    </rPh>
    <rPh sb="2" eb="4">
      <t>フクシ</t>
    </rPh>
    <rPh sb="5" eb="7">
      <t>フシ</t>
    </rPh>
    <rPh sb="7" eb="9">
      <t>フクシ</t>
    </rPh>
    <phoneticPr fontId="1"/>
  </si>
  <si>
    <t>老人福祉</t>
    <rPh sb="0" eb="2">
      <t>ロウジン</t>
    </rPh>
    <rPh sb="2" eb="4">
      <t>フクシ</t>
    </rPh>
    <phoneticPr fontId="1"/>
  </si>
  <si>
    <t>苦情</t>
    <rPh sb="0" eb="2">
      <t>クジョウ</t>
    </rPh>
    <phoneticPr fontId="1"/>
  </si>
  <si>
    <t>その他</t>
    <rPh sb="2" eb="3">
      <t>タ</t>
    </rPh>
    <phoneticPr fontId="1"/>
  </si>
  <si>
    <t>-</t>
  </si>
  <si>
    <t>総数</t>
    <phoneticPr fontId="1"/>
  </si>
  <si>
    <t>いじめ</t>
  </si>
  <si>
    <t>不登校</t>
  </si>
  <si>
    <t>友人関係</t>
  </si>
  <si>
    <t>性格・行動</t>
  </si>
  <si>
    <t>学業等</t>
  </si>
  <si>
    <t xml:space="preserve">３　内職相談状況　 </t>
    <phoneticPr fontId="1"/>
  </si>
  <si>
    <t>相談</t>
    <phoneticPr fontId="1"/>
  </si>
  <si>
    <t>斡旋</t>
    <rPh sb="0" eb="2">
      <t>アッセン</t>
    </rPh>
    <phoneticPr fontId="1"/>
  </si>
  <si>
    <t>求人</t>
    <phoneticPr fontId="1"/>
  </si>
  <si>
    <t xml:space="preserve">求職 </t>
    <phoneticPr fontId="1"/>
  </si>
  <si>
    <t>その他</t>
    <phoneticPr fontId="1"/>
  </si>
  <si>
    <t>相談総数</t>
    <phoneticPr fontId="1"/>
  </si>
  <si>
    <t xml:space="preserve">４　児童相談状況　 </t>
    <phoneticPr fontId="1"/>
  </si>
  <si>
    <t>総　　数</t>
    <rPh sb="0" eb="1">
      <t>フサ</t>
    </rPh>
    <rPh sb="3" eb="4">
      <t>カズ</t>
    </rPh>
    <phoneticPr fontId="1"/>
  </si>
  <si>
    <t>養護相談</t>
    <rPh sb="0" eb="2">
      <t>ヨウゴ</t>
    </rPh>
    <rPh sb="2" eb="4">
      <t>ソウダン</t>
    </rPh>
    <phoneticPr fontId="1"/>
  </si>
  <si>
    <t>保健相談</t>
    <rPh sb="0" eb="1">
      <t>タモツ</t>
    </rPh>
    <rPh sb="1" eb="2">
      <t>ケン</t>
    </rPh>
    <rPh sb="2" eb="3">
      <t>ソウ</t>
    </rPh>
    <rPh sb="3" eb="4">
      <t>ダン</t>
    </rPh>
    <phoneticPr fontId="1"/>
  </si>
  <si>
    <t>障　害　相　談</t>
    <rPh sb="0" eb="1">
      <t>サワ</t>
    </rPh>
    <rPh sb="2" eb="3">
      <t>ガイ</t>
    </rPh>
    <rPh sb="4" eb="5">
      <t>ソウ</t>
    </rPh>
    <rPh sb="6" eb="7">
      <t>ダン</t>
    </rPh>
    <phoneticPr fontId="1"/>
  </si>
  <si>
    <t>非行相談</t>
    <rPh sb="0" eb="2">
      <t>ヒコウ</t>
    </rPh>
    <rPh sb="2" eb="4">
      <t>ソウダン</t>
    </rPh>
    <phoneticPr fontId="1"/>
  </si>
  <si>
    <t>育　成　相　談</t>
    <rPh sb="0" eb="1">
      <t>イク</t>
    </rPh>
    <rPh sb="2" eb="3">
      <t>シゲル</t>
    </rPh>
    <rPh sb="4" eb="5">
      <t>ソウ</t>
    </rPh>
    <rPh sb="6" eb="7">
      <t>ダン</t>
    </rPh>
    <phoneticPr fontId="1"/>
  </si>
  <si>
    <t>その他の相談</t>
    <rPh sb="2" eb="3">
      <t>タ</t>
    </rPh>
    <rPh sb="4" eb="6">
      <t>ソウダン</t>
    </rPh>
    <phoneticPr fontId="1"/>
  </si>
  <si>
    <t>児童虐待相談</t>
    <rPh sb="0" eb="2">
      <t>ジドウ</t>
    </rPh>
    <rPh sb="2" eb="4">
      <t>ギャクタイ</t>
    </rPh>
    <rPh sb="4" eb="6">
      <t>ソウダン</t>
    </rPh>
    <phoneticPr fontId="1"/>
  </si>
  <si>
    <t>肢体不自由
相談</t>
    <rPh sb="0" eb="2">
      <t>シタイ</t>
    </rPh>
    <rPh sb="2" eb="5">
      <t>フジユウ</t>
    </rPh>
    <rPh sb="6" eb="8">
      <t>ソウダン</t>
    </rPh>
    <phoneticPr fontId="1"/>
  </si>
  <si>
    <t>視聴覚障害
相談</t>
    <rPh sb="0" eb="3">
      <t>シチョウカク</t>
    </rPh>
    <rPh sb="3" eb="5">
      <t>ショウガイ</t>
    </rPh>
    <rPh sb="6" eb="8">
      <t>ソウダン</t>
    </rPh>
    <phoneticPr fontId="1"/>
  </si>
  <si>
    <t>言語発達障害
等相談</t>
    <rPh sb="0" eb="2">
      <t>ゲンゴ</t>
    </rPh>
    <rPh sb="2" eb="4">
      <t>ハッタツ</t>
    </rPh>
    <rPh sb="4" eb="6">
      <t>ショウガイ</t>
    </rPh>
    <rPh sb="7" eb="8">
      <t>トウ</t>
    </rPh>
    <rPh sb="8" eb="10">
      <t>ソウダン</t>
    </rPh>
    <phoneticPr fontId="1"/>
  </si>
  <si>
    <t>重症心身障害
相談</t>
    <rPh sb="0" eb="2">
      <t>ジュウショウ</t>
    </rPh>
    <rPh sb="2" eb="4">
      <t>シンシン</t>
    </rPh>
    <rPh sb="4" eb="6">
      <t>ショウガイ</t>
    </rPh>
    <rPh sb="7" eb="9">
      <t>ソウダン</t>
    </rPh>
    <phoneticPr fontId="1"/>
  </si>
  <si>
    <t>知的障害相談</t>
    <rPh sb="0" eb="2">
      <t>チテキ</t>
    </rPh>
    <rPh sb="2" eb="4">
      <t>ショウガイ</t>
    </rPh>
    <rPh sb="4" eb="6">
      <t>ソウダン</t>
    </rPh>
    <phoneticPr fontId="1"/>
  </si>
  <si>
    <t>発達障害相談</t>
    <rPh sb="0" eb="2">
      <t>ハッタツ</t>
    </rPh>
    <rPh sb="2" eb="4">
      <t>ショウガイ</t>
    </rPh>
    <rPh sb="4" eb="6">
      <t>ソウダン</t>
    </rPh>
    <phoneticPr fontId="1"/>
  </si>
  <si>
    <t>ぐ犯行為等
相談</t>
    <rPh sb="1" eb="2">
      <t>ハン</t>
    </rPh>
    <rPh sb="2" eb="4">
      <t>コウイ</t>
    </rPh>
    <rPh sb="4" eb="5">
      <t>トウ</t>
    </rPh>
    <rPh sb="6" eb="8">
      <t>ソウダン</t>
    </rPh>
    <phoneticPr fontId="1"/>
  </si>
  <si>
    <t>触法行為等
相談</t>
    <rPh sb="0" eb="2">
      <t>ショクホウ</t>
    </rPh>
    <rPh sb="2" eb="4">
      <t>コウイ</t>
    </rPh>
    <rPh sb="4" eb="5">
      <t>トウ</t>
    </rPh>
    <rPh sb="6" eb="8">
      <t>ソウダン</t>
    </rPh>
    <phoneticPr fontId="1"/>
  </si>
  <si>
    <t>性格行動相談</t>
    <rPh sb="0" eb="2">
      <t>セイカク</t>
    </rPh>
    <rPh sb="2" eb="4">
      <t>コウドウ</t>
    </rPh>
    <rPh sb="4" eb="6">
      <t>ソウダン</t>
    </rPh>
    <phoneticPr fontId="1"/>
  </si>
  <si>
    <t>不登校相談</t>
    <rPh sb="0" eb="3">
      <t>フトウコウ</t>
    </rPh>
    <rPh sb="3" eb="5">
      <t>ソウダン</t>
    </rPh>
    <phoneticPr fontId="1"/>
  </si>
  <si>
    <t>適正相談</t>
    <rPh sb="0" eb="2">
      <t>テキセイ</t>
    </rPh>
    <rPh sb="2" eb="4">
      <t>ソウダン</t>
    </rPh>
    <phoneticPr fontId="1"/>
  </si>
  <si>
    <t>育児・しつけ
相談</t>
    <rPh sb="0" eb="2">
      <t>イクジ</t>
    </rPh>
    <rPh sb="7" eb="9">
      <t>ソウダン</t>
    </rPh>
    <phoneticPr fontId="1"/>
  </si>
  <si>
    <t>５　法律相談状況　</t>
    <phoneticPr fontId="1"/>
  </si>
  <si>
    <t>相続・
家族関係　　　　</t>
    <rPh sb="0" eb="2">
      <t>ソウゾク</t>
    </rPh>
    <rPh sb="4" eb="6">
      <t>カゾク</t>
    </rPh>
    <rPh sb="6" eb="8">
      <t>カンケイ</t>
    </rPh>
    <phoneticPr fontId="1"/>
  </si>
  <si>
    <t>土地問題</t>
  </si>
  <si>
    <t>金銭問題</t>
  </si>
  <si>
    <t>交通事故</t>
  </si>
  <si>
    <t>会社関係</t>
  </si>
  <si>
    <t xml:space="preserve">６　人権・行政相談状況　 </t>
    <phoneticPr fontId="1"/>
  </si>
  <si>
    <t>家事</t>
    <phoneticPr fontId="1"/>
  </si>
  <si>
    <t>民事</t>
    <phoneticPr fontId="1"/>
  </si>
  <si>
    <t>刑事</t>
    <phoneticPr fontId="1"/>
  </si>
  <si>
    <t>税務</t>
    <phoneticPr fontId="1"/>
  </si>
  <si>
    <t>労働</t>
    <phoneticPr fontId="1"/>
  </si>
  <si>
    <t>　　　人権推進課</t>
  </si>
  <si>
    <t>７　消費生活相談状況　</t>
    <phoneticPr fontId="1"/>
  </si>
  <si>
    <t>印鑑証明</t>
  </si>
  <si>
    <t>住民票</t>
  </si>
  <si>
    <t>戸籍謄・
抄本</t>
  </si>
  <si>
    <t>住民票
閲覧</t>
  </si>
  <si>
    <t>その他
の証明</t>
  </si>
  <si>
    <t>評価証明</t>
    <phoneticPr fontId="1"/>
  </si>
  <si>
    <t>納税証明</t>
    <phoneticPr fontId="1"/>
  </si>
  <si>
    <t>公簿・
公図閲覧</t>
    <phoneticPr fontId="1"/>
  </si>
  <si>
    <t>その他
の証明</t>
    <phoneticPr fontId="1"/>
  </si>
  <si>
    <t>９　コミュニティセンター利用状況</t>
    <phoneticPr fontId="1"/>
  </si>
  <si>
    <t>開館日数</t>
    <phoneticPr fontId="1"/>
  </si>
  <si>
    <t>利用人員</t>
  </si>
  <si>
    <t>１日平均利用人員</t>
  </si>
  <si>
    <t>１０　市内の都市公園　　</t>
    <rPh sb="6" eb="8">
      <t>トシ</t>
    </rPh>
    <phoneticPr fontId="1"/>
  </si>
  <si>
    <t xml:space="preserve"> （単位：㎡）</t>
    <rPh sb="2" eb="4">
      <t>タンイ</t>
    </rPh>
    <phoneticPr fontId="1"/>
  </si>
  <si>
    <t>東４丁目1613-25 　　　</t>
  </si>
  <si>
    <t>千塚字太子242-10　　　</t>
  </si>
  <si>
    <t>緑台１丁目5252-39 　　</t>
  </si>
  <si>
    <t>緑台１丁目27-226　　　</t>
  </si>
  <si>
    <t>上吉羽字堤外2100-8外　</t>
  </si>
  <si>
    <t>上吉羽字堤外2100-63 　</t>
  </si>
  <si>
    <t>上吉羽字堤外2100-38 　</t>
  </si>
  <si>
    <t xml:space="preserve">木立字流作1779-10外 　 </t>
  </si>
  <si>
    <t>香日向２丁目891-11　　</t>
  </si>
  <si>
    <t>香日向１丁目830-32　　</t>
  </si>
  <si>
    <t>香日向３丁目2074-4外　</t>
  </si>
  <si>
    <t>上高野１丁目第１公園</t>
    <rPh sb="0" eb="3">
      <t>カミタカノ</t>
    </rPh>
    <rPh sb="4" eb="6">
      <t>チョウメ</t>
    </rPh>
    <rPh sb="6" eb="7">
      <t>ダイ</t>
    </rPh>
    <rPh sb="8" eb="10">
      <t>コウエン</t>
    </rPh>
    <phoneticPr fontId="1"/>
  </si>
  <si>
    <t>上高野１丁目17-4</t>
    <rPh sb="0" eb="3">
      <t>カミタカノ</t>
    </rPh>
    <rPh sb="4" eb="6">
      <t>チョウメ</t>
    </rPh>
    <phoneticPr fontId="1"/>
  </si>
  <si>
    <t>上高野１丁目第２公園</t>
    <rPh sb="0" eb="3">
      <t>カミタカノ</t>
    </rPh>
    <rPh sb="4" eb="6">
      <t>チョウメ</t>
    </rPh>
    <rPh sb="6" eb="7">
      <t>ダイ</t>
    </rPh>
    <rPh sb="8" eb="10">
      <t>コウエン</t>
    </rPh>
    <phoneticPr fontId="1"/>
  </si>
  <si>
    <t>上高野１丁目4-2</t>
    <rPh sb="0" eb="3">
      <t>カミタカノ</t>
    </rPh>
    <rPh sb="4" eb="6">
      <t>チョウメ</t>
    </rPh>
    <phoneticPr fontId="1"/>
  </si>
  <si>
    <t>香日向４丁目898-66　　</t>
  </si>
  <si>
    <t>神扇グラウンド</t>
    <rPh sb="0" eb="2">
      <t>カミオウギ</t>
    </rPh>
    <phoneticPr fontId="1"/>
  </si>
  <si>
    <t>近隣公園</t>
    <rPh sb="0" eb="2">
      <t>キンリン</t>
    </rPh>
    <rPh sb="2" eb="4">
      <t>コウエン</t>
    </rPh>
    <phoneticPr fontId="1"/>
  </si>
  <si>
    <t>幸手しあわせ路地</t>
    <rPh sb="0" eb="2">
      <t>サッテ</t>
    </rPh>
    <rPh sb="6" eb="8">
      <t>ロジ</t>
    </rPh>
    <phoneticPr fontId="1"/>
  </si>
  <si>
    <t>街区公園</t>
    <rPh sb="0" eb="2">
      <t>ガイク</t>
    </rPh>
    <rPh sb="2" eb="4">
      <t>コウエン</t>
    </rPh>
    <phoneticPr fontId="1"/>
  </si>
  <si>
    <t>中４丁目6358</t>
    <rPh sb="0" eb="1">
      <t>ナカ</t>
    </rPh>
    <rPh sb="2" eb="4">
      <t>チョウメ</t>
    </rPh>
    <phoneticPr fontId="1"/>
  </si>
  <si>
    <t>東第３公園</t>
    <rPh sb="0" eb="1">
      <t>ヒガシ</t>
    </rPh>
    <rPh sb="1" eb="2">
      <t>ダイ</t>
    </rPh>
    <rPh sb="3" eb="5">
      <t>コウエン</t>
    </rPh>
    <phoneticPr fontId="1"/>
  </si>
  <si>
    <t>緑台２丁目200-11</t>
    <rPh sb="0" eb="2">
      <t>ミドリダイ</t>
    </rPh>
    <rPh sb="3" eb="5">
      <t>チョウメ</t>
    </rPh>
    <phoneticPr fontId="1"/>
  </si>
  <si>
    <t>高須賀池公園</t>
    <rPh sb="0" eb="3">
      <t>タカスカ</t>
    </rPh>
    <rPh sb="3" eb="4">
      <t>イケ</t>
    </rPh>
    <rPh sb="4" eb="6">
      <t>コウエン</t>
    </rPh>
    <phoneticPr fontId="1"/>
  </si>
  <si>
    <t>地区公園</t>
    <rPh sb="0" eb="2">
      <t>チク</t>
    </rPh>
    <rPh sb="2" eb="4">
      <t>コウエン</t>
    </rPh>
    <phoneticPr fontId="1"/>
  </si>
  <si>
    <t>高須賀字本村74-1外</t>
    <rPh sb="0" eb="3">
      <t>タカスカ</t>
    </rPh>
    <rPh sb="3" eb="4">
      <t>ジ</t>
    </rPh>
    <rPh sb="4" eb="6">
      <t>ホンムラ</t>
    </rPh>
    <rPh sb="10" eb="11">
      <t>ソト</t>
    </rPh>
    <phoneticPr fontId="1"/>
  </si>
  <si>
    <t>権現堂公園</t>
    <rPh sb="0" eb="3">
      <t>ゴンゲンドウ</t>
    </rPh>
    <rPh sb="3" eb="5">
      <t>コウエン</t>
    </rPh>
    <phoneticPr fontId="1"/>
  </si>
  <si>
    <t>広域公園</t>
    <rPh sb="0" eb="2">
      <t>コウイキ</t>
    </rPh>
    <rPh sb="2" eb="4">
      <t>コウエン</t>
    </rPh>
    <phoneticPr fontId="1"/>
  </si>
  <si>
    <t>権現堂外</t>
    <rPh sb="0" eb="3">
      <t>ゴンゲンドウ</t>
    </rPh>
    <rPh sb="3" eb="4">
      <t>ソト</t>
    </rPh>
    <phoneticPr fontId="1"/>
  </si>
  <si>
    <t>中３丁目小公園</t>
    <rPh sb="2" eb="4">
      <t>チョウメ</t>
    </rPh>
    <rPh sb="4" eb="7">
      <t>ショウコウエン</t>
    </rPh>
    <phoneticPr fontId="1"/>
  </si>
  <si>
    <t>中３丁目1310-3 , 1310-10</t>
    <rPh sb="0" eb="1">
      <t>ナカ</t>
    </rPh>
    <rPh sb="2" eb="4">
      <t>チョウメ</t>
    </rPh>
    <phoneticPr fontId="1"/>
  </si>
  <si>
    <t>平須賀北公園</t>
    <rPh sb="0" eb="3">
      <t>ヒラスカ</t>
    </rPh>
    <rPh sb="3" eb="4">
      <t>キタ</t>
    </rPh>
    <rPh sb="4" eb="6">
      <t>コウエン</t>
    </rPh>
    <phoneticPr fontId="1"/>
  </si>
  <si>
    <t>平須賀字外郷内前2480-1</t>
    <rPh sb="0" eb="3">
      <t>ヒラスカ</t>
    </rPh>
    <rPh sb="3" eb="4">
      <t>アザ</t>
    </rPh>
    <rPh sb="4" eb="5">
      <t>ソト</t>
    </rPh>
    <rPh sb="5" eb="6">
      <t>ゴウ</t>
    </rPh>
    <rPh sb="6" eb="7">
      <t>ウチ</t>
    </rPh>
    <rPh sb="7" eb="8">
      <t>マエ</t>
    </rPh>
    <phoneticPr fontId="1"/>
  </si>
  <si>
    <t>神扇公園</t>
    <rPh sb="0" eb="2">
      <t>カミオウギ</t>
    </rPh>
    <rPh sb="2" eb="4">
      <t>コウエン</t>
    </rPh>
    <phoneticPr fontId="1"/>
  </si>
  <si>
    <t>神扇字外郷内前819-29</t>
    <rPh sb="0" eb="2">
      <t>カミオウギ</t>
    </rPh>
    <rPh sb="2" eb="3">
      <t>アザ</t>
    </rPh>
    <rPh sb="3" eb="4">
      <t>ソト</t>
    </rPh>
    <rPh sb="4" eb="5">
      <t>ゴウ</t>
    </rPh>
    <rPh sb="5" eb="6">
      <t>ウチ</t>
    </rPh>
    <rPh sb="6" eb="7">
      <t>マエ</t>
    </rPh>
    <phoneticPr fontId="1"/>
  </si>
  <si>
    <t>平須賀南公園</t>
    <rPh sb="0" eb="3">
      <t>ヒラスカ</t>
    </rPh>
    <rPh sb="3" eb="4">
      <t>ミナミ</t>
    </rPh>
    <rPh sb="4" eb="6">
      <t>コウエン</t>
    </rPh>
    <phoneticPr fontId="1"/>
  </si>
  <si>
    <t>平須賀字赤木前1880-7</t>
    <rPh sb="0" eb="3">
      <t>ヒラスカ</t>
    </rPh>
    <rPh sb="3" eb="4">
      <t>アザ</t>
    </rPh>
    <rPh sb="4" eb="5">
      <t>アカ</t>
    </rPh>
    <rPh sb="5" eb="6">
      <t>キ</t>
    </rPh>
    <rPh sb="6" eb="7">
      <t>マエ</t>
    </rPh>
    <phoneticPr fontId="1"/>
  </si>
  <si>
    <t>資料：都市計画課</t>
    <rPh sb="3" eb="5">
      <t>トシ</t>
    </rPh>
    <rPh sb="5" eb="7">
      <t>ケイカク</t>
    </rPh>
    <rPh sb="7" eb="8">
      <t>カ</t>
    </rPh>
    <phoneticPr fontId="1"/>
  </si>
  <si>
    <t>１１　勤労福祉会館利用状況</t>
    <phoneticPr fontId="1"/>
  </si>
  <si>
    <t>開館日数</t>
  </si>
  <si>
    <t>一日平均利用人員</t>
  </si>
  <si>
    <t>年　度</t>
    <rPh sb="0" eb="1">
      <t>トシ</t>
    </rPh>
    <rPh sb="2" eb="3">
      <t>ド</t>
    </rPh>
    <phoneticPr fontId="1"/>
  </si>
  <si>
    <t>件　数</t>
    <rPh sb="0" eb="1">
      <t>ケン</t>
    </rPh>
    <rPh sb="2" eb="3">
      <t>カズ</t>
    </rPh>
    <phoneticPr fontId="1"/>
  </si>
  <si>
    <t>１日平均件数</t>
    <rPh sb="1" eb="2">
      <t>ニチ</t>
    </rPh>
    <rPh sb="2" eb="4">
      <t>ヘイキン</t>
    </rPh>
    <rPh sb="4" eb="6">
      <t>ケンスウ</t>
    </rPh>
    <phoneticPr fontId="1"/>
  </si>
  <si>
    <t>第１６章目次へもどる</t>
    <rPh sb="0" eb="1">
      <t>ダイ</t>
    </rPh>
    <rPh sb="3" eb="4">
      <t>ショウ</t>
    </rPh>
    <rPh sb="4" eb="6">
      <t>モクジ</t>
    </rPh>
    <phoneticPr fontId="1"/>
  </si>
  <si>
    <t>１　市民相談状況</t>
    <phoneticPr fontId="1"/>
  </si>
  <si>
    <t>２　教育相談状況　　　　　　</t>
    <phoneticPr fontId="1"/>
  </si>
  <si>
    <t>２　教育相談状況</t>
    <phoneticPr fontId="1"/>
  </si>
  <si>
    <t>３　内職相談状況</t>
    <phoneticPr fontId="1"/>
  </si>
  <si>
    <t>４　児童相談状況</t>
    <phoneticPr fontId="1"/>
  </si>
  <si>
    <t>５　法律相談状況</t>
    <phoneticPr fontId="1"/>
  </si>
  <si>
    <t>６　人権・行政相談状況</t>
    <phoneticPr fontId="1"/>
  </si>
  <si>
    <t>７　消費生活相談状況</t>
    <phoneticPr fontId="1"/>
  </si>
  <si>
    <t>８　窓口事務処理状況　</t>
    <phoneticPr fontId="1"/>
  </si>
  <si>
    <t>８　窓口事務処理状況</t>
    <phoneticPr fontId="1"/>
  </si>
  <si>
    <t xml:space="preserve">（１）市民課　　　　　　　　　　　　　　 </t>
    <phoneticPr fontId="1"/>
  </si>
  <si>
    <t>（１）市民課</t>
    <phoneticPr fontId="1"/>
  </si>
  <si>
    <t>（２）税務課</t>
    <phoneticPr fontId="1"/>
  </si>
  <si>
    <t>（２）税務課</t>
    <phoneticPr fontId="1"/>
  </si>
  <si>
    <t>９　コミュニティセンター利用状況</t>
    <phoneticPr fontId="1"/>
  </si>
  <si>
    <t>１０　市内の都市公園</t>
    <phoneticPr fontId="1"/>
  </si>
  <si>
    <t>１１　勤労福祉会館利用状況</t>
    <phoneticPr fontId="1"/>
  </si>
  <si>
    <t>１２　ホームページのアクセス件数</t>
    <phoneticPr fontId="1"/>
  </si>
  <si>
    <t>１２　ホームページのアクセス件数</t>
    <phoneticPr fontId="1"/>
  </si>
  <si>
    <t>※「心すこやか支援室」の相談状況を計上。</t>
    <rPh sb="2" eb="3">
      <t>ココロ</t>
    </rPh>
    <rPh sb="7" eb="9">
      <t>シエン</t>
    </rPh>
    <rPh sb="9" eb="10">
      <t>シツ</t>
    </rPh>
    <rPh sb="12" eb="14">
      <t>ソウダン</t>
    </rPh>
    <rPh sb="14" eb="16">
      <t>ジョウキョウ</t>
    </rPh>
    <rPh sb="17" eb="19">
      <t>ケイジョウ</t>
    </rPh>
    <phoneticPr fontId="1"/>
  </si>
  <si>
    <t>商　　品</t>
  </si>
  <si>
    <t>商品
一般</t>
    <rPh sb="0" eb="2">
      <t>ショウヒン</t>
    </rPh>
    <rPh sb="3" eb="5">
      <t>イッパン</t>
    </rPh>
    <phoneticPr fontId="2"/>
  </si>
  <si>
    <t>食料品</t>
    <rPh sb="0" eb="3">
      <t>ショクリョウヒン</t>
    </rPh>
    <phoneticPr fontId="2"/>
  </si>
  <si>
    <t>住居品</t>
    <rPh sb="0" eb="2">
      <t>ジュウキョ</t>
    </rPh>
    <rPh sb="2" eb="3">
      <t>シナ</t>
    </rPh>
    <phoneticPr fontId="2"/>
  </si>
  <si>
    <t>光熱
水品</t>
    <rPh sb="0" eb="2">
      <t>コウネツ</t>
    </rPh>
    <rPh sb="3" eb="4">
      <t>ミズ</t>
    </rPh>
    <rPh sb="4" eb="5">
      <t>シナ</t>
    </rPh>
    <phoneticPr fontId="2"/>
  </si>
  <si>
    <t>被服品</t>
    <rPh sb="0" eb="2">
      <t>ヒフク</t>
    </rPh>
    <rPh sb="2" eb="3">
      <t>ヒン</t>
    </rPh>
    <phoneticPr fontId="2"/>
  </si>
  <si>
    <t>保健
衛生品</t>
    <rPh sb="0" eb="2">
      <t>ホケン</t>
    </rPh>
    <rPh sb="3" eb="5">
      <t>エイセイ</t>
    </rPh>
    <rPh sb="5" eb="6">
      <t>ヒン</t>
    </rPh>
    <phoneticPr fontId="2"/>
  </si>
  <si>
    <t>教養
娯楽品</t>
    <rPh sb="0" eb="2">
      <t>キョウヨウ</t>
    </rPh>
    <rPh sb="3" eb="5">
      <t>ゴラク</t>
    </rPh>
    <rPh sb="5" eb="6">
      <t>ヒン</t>
    </rPh>
    <phoneticPr fontId="2"/>
  </si>
  <si>
    <t>車両
乗物</t>
    <rPh sb="0" eb="2">
      <t>シャリョウ</t>
    </rPh>
    <rPh sb="3" eb="5">
      <t>ノリモノ</t>
    </rPh>
    <phoneticPr fontId="2"/>
  </si>
  <si>
    <t>土地
建物
設備</t>
    <rPh sb="0" eb="2">
      <t>トチ</t>
    </rPh>
    <rPh sb="3" eb="5">
      <t>タテモノ</t>
    </rPh>
    <rPh sb="6" eb="8">
      <t>セツビ</t>
    </rPh>
    <phoneticPr fontId="2"/>
  </si>
  <si>
    <t>他の
商品</t>
    <rPh sb="0" eb="1">
      <t>タ</t>
    </rPh>
    <rPh sb="3" eb="5">
      <t>ショウヒン</t>
    </rPh>
    <phoneticPr fontId="2"/>
  </si>
  <si>
    <t>各種
サービス</t>
    <rPh sb="0" eb="2">
      <t>カクシュ</t>
    </rPh>
    <phoneticPr fontId="2"/>
  </si>
  <si>
    <t>役務
一般</t>
    <rPh sb="0" eb="2">
      <t>エキム</t>
    </rPh>
    <rPh sb="3" eb="5">
      <t>イッパン</t>
    </rPh>
    <phoneticPr fontId="2"/>
  </si>
  <si>
    <t>金融
保険</t>
    <rPh sb="0" eb="2">
      <t>キンユウ</t>
    </rPh>
    <rPh sb="3" eb="5">
      <t>ホケン</t>
    </rPh>
    <phoneticPr fontId="2"/>
  </si>
  <si>
    <t>運輸
通信</t>
    <rPh sb="0" eb="2">
      <t>ウンユ</t>
    </rPh>
    <rPh sb="3" eb="5">
      <t>ツウシン</t>
    </rPh>
    <phoneticPr fontId="2"/>
  </si>
  <si>
    <t>教育
サービス</t>
    <rPh sb="0" eb="2">
      <t>キョウイク</t>
    </rPh>
    <phoneticPr fontId="2"/>
  </si>
  <si>
    <t>教養
娯楽</t>
    <rPh sb="0" eb="2">
      <t>キョウヨウ</t>
    </rPh>
    <rPh sb="3" eb="5">
      <t>ゴラク</t>
    </rPh>
    <phoneticPr fontId="2"/>
  </si>
  <si>
    <t>保健
福祉</t>
    <rPh sb="0" eb="2">
      <t>ホケン</t>
    </rPh>
    <rPh sb="3" eb="5">
      <t>フクシ</t>
    </rPh>
    <phoneticPr fontId="2"/>
  </si>
  <si>
    <t>他の
サービス</t>
    <rPh sb="0" eb="1">
      <t>タ</t>
    </rPh>
    <phoneticPr fontId="2"/>
  </si>
  <si>
    <t>他の
行政
サービス</t>
    <rPh sb="0" eb="1">
      <t>タ</t>
    </rPh>
    <rPh sb="3" eb="5">
      <t>ギョウセイ</t>
    </rPh>
    <phoneticPr fontId="2"/>
  </si>
  <si>
    <r>
      <t xml:space="preserve">内職
副業
</t>
    </r>
    <r>
      <rPr>
        <sz val="9"/>
        <rFont val="ＭＳ Ｐゴシック"/>
        <family val="3"/>
        <charset val="128"/>
      </rPr>
      <t>ねずみ講</t>
    </r>
    <rPh sb="0" eb="2">
      <t>ナイショク</t>
    </rPh>
    <rPh sb="3" eb="5">
      <t>フクギョウ</t>
    </rPh>
    <rPh sb="9" eb="10">
      <t>コウ</t>
    </rPh>
    <phoneticPr fontId="2"/>
  </si>
  <si>
    <t>他の
相談</t>
    <rPh sb="0" eb="1">
      <t>タ</t>
    </rPh>
    <rPh sb="3" eb="5">
      <t>ソウダン</t>
    </rPh>
    <phoneticPr fontId="2"/>
  </si>
  <si>
    <t>行政</t>
    <phoneticPr fontId="1"/>
  </si>
  <si>
    <t>東第２公園　　　</t>
  </si>
  <si>
    <t>街区公園</t>
  </si>
  <si>
    <t>千塚児童公園　　</t>
  </si>
  <si>
    <t>東武上高野小公園</t>
  </si>
  <si>
    <t>東武中央公園　　</t>
  </si>
  <si>
    <t>上吉羽１号緑道　</t>
  </si>
  <si>
    <t>緑道</t>
  </si>
  <si>
    <t>上吉羽２号緑道　</t>
  </si>
  <si>
    <t>上吉羽西公園　　</t>
  </si>
  <si>
    <t>都市緑地</t>
  </si>
  <si>
    <t>上吉羽中央公園　</t>
  </si>
  <si>
    <t>幸手総合公園　　</t>
  </si>
  <si>
    <t>総合公園</t>
  </si>
  <si>
    <t>中川崎公園　　　</t>
  </si>
  <si>
    <t>下川崎公園　　　</t>
  </si>
  <si>
    <t>千塚西公園　　　</t>
  </si>
  <si>
    <t>近隣公園</t>
  </si>
  <si>
    <t>千塚南公園　　　</t>
  </si>
  <si>
    <t>円藤内児童公園　</t>
  </si>
  <si>
    <t>円藤内字東谷125-1・126</t>
  </si>
  <si>
    <t>宇和田公園　　　</t>
  </si>
  <si>
    <t>元</t>
    <rPh sb="0" eb="1">
      <t>ガン</t>
    </rPh>
    <phoneticPr fontId="1"/>
  </si>
  <si>
    <t>-</t>
    <phoneticPr fontId="1"/>
  </si>
  <si>
    <t>健康・衛生</t>
    <rPh sb="0" eb="2">
      <t>ケンコウ</t>
    </rPh>
    <rPh sb="3" eb="5">
      <t>エイセイ</t>
    </rPh>
    <phoneticPr fontId="1"/>
  </si>
  <si>
    <t>上吉羽字堤外2100-75外</t>
  </si>
  <si>
    <t>上宇和田字流作543-6外　　　　</t>
    <rPh sb="12" eb="13">
      <t>ホカ</t>
    </rPh>
    <phoneticPr fontId="1"/>
  </si>
  <si>
    <t>神扇字天神前273</t>
    <rPh sb="0" eb="2">
      <t>カミオウギ</t>
    </rPh>
    <rPh sb="2" eb="3">
      <t>アザ</t>
    </rPh>
    <rPh sb="3" eb="5">
      <t>テンジン</t>
    </rPh>
    <rPh sb="5" eb="6">
      <t>マエ</t>
    </rPh>
    <phoneticPr fontId="1"/>
  </si>
  <si>
    <t>年号</t>
    <rPh sb="0" eb="2">
      <t>ネンゴウ</t>
    </rPh>
    <phoneticPr fontId="1"/>
  </si>
  <si>
    <t>令和</t>
    <rPh sb="0" eb="2">
      <t>レイワ</t>
    </rPh>
    <phoneticPr fontId="1"/>
  </si>
  <si>
    <t>年　　号</t>
    <rPh sb="0" eb="1">
      <t>トシ</t>
    </rPh>
    <rPh sb="3" eb="4">
      <t>ゴウ</t>
    </rPh>
    <phoneticPr fontId="1"/>
  </si>
  <si>
    <t>年　　度</t>
    <rPh sb="0" eb="1">
      <t>トシ</t>
    </rPh>
    <rPh sb="3" eb="4">
      <t>ド</t>
    </rPh>
    <phoneticPr fontId="1"/>
  </si>
  <si>
    <t>年度</t>
    <phoneticPr fontId="1"/>
  </si>
  <si>
    <t>年　号</t>
    <rPh sb="0" eb="1">
      <t>トシ</t>
    </rPh>
    <rPh sb="2" eb="3">
      <t>ゴウ</t>
    </rPh>
    <phoneticPr fontId="1"/>
  </si>
  <si>
    <t>年号</t>
    <rPh sb="1" eb="2">
      <t>ゴウ</t>
    </rPh>
    <phoneticPr fontId="1"/>
  </si>
  <si>
    <t>年　</t>
    <phoneticPr fontId="1"/>
  </si>
  <si>
    <t>資料：社会福祉法人  幸手市社会福祉協議会</t>
    <rPh sb="0" eb="2">
      <t>シリョウ</t>
    </rPh>
    <rPh sb="3" eb="5">
      <t>シャカイ</t>
    </rPh>
    <rPh sb="5" eb="7">
      <t>フクシ</t>
    </rPh>
    <rPh sb="7" eb="9">
      <t>ホウジン</t>
    </rPh>
    <rPh sb="11" eb="14">
      <t>サッテシ</t>
    </rPh>
    <rPh sb="14" eb="16">
      <t>シャカイ</t>
    </rPh>
    <rPh sb="16" eb="18">
      <t>フクシ</t>
    </rPh>
    <rPh sb="18" eb="21">
      <t>キョウギカイ</t>
    </rPh>
    <phoneticPr fontId="1"/>
  </si>
  <si>
    <t>資料：教育委員会  学校教育課</t>
    <rPh sb="10" eb="14">
      <t>ガッコウキョウイク</t>
    </rPh>
    <rPh sb="14" eb="15">
      <t>カ</t>
    </rPh>
    <phoneticPr fontId="1"/>
  </si>
  <si>
    <t>　　　　　　　　　資料：商工観光課</t>
    <rPh sb="12" eb="14">
      <t>ショウコウ</t>
    </rPh>
    <rPh sb="14" eb="16">
      <t>カンコウ</t>
    </rPh>
    <rPh sb="16" eb="17">
      <t>カ</t>
    </rPh>
    <phoneticPr fontId="1"/>
  </si>
  <si>
    <t>資料：こども支援課</t>
    <rPh sb="0" eb="2">
      <t>シリョウ</t>
    </rPh>
    <rPh sb="6" eb="8">
      <t>シエン</t>
    </rPh>
    <rPh sb="8" eb="9">
      <t>カ</t>
    </rPh>
    <phoneticPr fontId="1"/>
  </si>
  <si>
    <t>年号</t>
    <phoneticPr fontId="1"/>
  </si>
  <si>
    <t>年度</t>
  </si>
  <si>
    <t>資料：市民課</t>
    <phoneticPr fontId="1"/>
  </si>
  <si>
    <t>年度</t>
    <rPh sb="0" eb="2">
      <t>ネンド</t>
    </rPh>
    <phoneticPr fontId="1"/>
  </si>
  <si>
    <t>資料：税務課</t>
    <phoneticPr fontId="1"/>
  </si>
  <si>
    <t>年度</t>
    <rPh sb="0" eb="1">
      <t>ネン</t>
    </rPh>
    <rPh sb="1" eb="2">
      <t>ド</t>
    </rPh>
    <phoneticPr fontId="1"/>
  </si>
  <si>
    <t>公園名</t>
    <phoneticPr fontId="1"/>
  </si>
  <si>
    <t>種別</t>
    <phoneticPr fontId="1"/>
  </si>
  <si>
    <t>所在地</t>
    <phoneticPr fontId="1"/>
  </si>
  <si>
    <t>面積</t>
    <phoneticPr fontId="1"/>
  </si>
  <si>
    <t>開設日</t>
    <phoneticPr fontId="1"/>
  </si>
  <si>
    <t>Ｓ45. 4. 1</t>
  </si>
  <si>
    <t xml:space="preserve">  48.11.30</t>
  </si>
  <si>
    <t xml:space="preserve">  61. 3.28</t>
  </si>
  <si>
    <t xml:space="preserve">  63. 3.31</t>
  </si>
  <si>
    <t>Ｈ 1. 3.31</t>
  </si>
  <si>
    <t xml:space="preserve">   1. 3.31</t>
  </si>
  <si>
    <t xml:space="preserve">   2. 1. 5</t>
  </si>
  <si>
    <t xml:space="preserve">   2. 4. 6</t>
  </si>
  <si>
    <t xml:space="preserve">   5. 7. 1</t>
  </si>
  <si>
    <t xml:space="preserve">   6. 6. 1</t>
  </si>
  <si>
    <t xml:space="preserve">  13. 4. 1</t>
  </si>
  <si>
    <t xml:space="preserve">  15. 4. 1</t>
  </si>
  <si>
    <t xml:space="preserve">  16. 3. 5</t>
  </si>
  <si>
    <t xml:space="preserve">  17. 4. 1</t>
  </si>
  <si>
    <t xml:space="preserve">  25.12.10</t>
  </si>
  <si>
    <t xml:space="preserve">  28. 4. 1</t>
  </si>
  <si>
    <t>　　　</t>
    <phoneticPr fontId="1"/>
  </si>
  <si>
    <t>資料：秘書課</t>
    <rPh sb="0" eb="2">
      <t>シリョウ</t>
    </rPh>
    <rPh sb="3" eb="5">
      <t>ヒショ</t>
    </rPh>
    <rPh sb="5" eb="6">
      <t>カ</t>
    </rPh>
    <phoneticPr fontId="1"/>
  </si>
  <si>
    <t xml:space="preserve">  19.10.19</t>
    <phoneticPr fontId="1"/>
  </si>
  <si>
    <t xml:space="preserve">  28. 4. 1</t>
    <phoneticPr fontId="1"/>
  </si>
  <si>
    <t>資料：幸手市勤労福祉会館</t>
    <rPh sb="0" eb="2">
      <t>シリョウ</t>
    </rPh>
    <rPh sb="3" eb="6">
      <t>サッテシ</t>
    </rPh>
    <rPh sb="6" eb="8">
      <t>キンロウ</t>
    </rPh>
    <rPh sb="8" eb="10">
      <t>フクシ</t>
    </rPh>
    <rPh sb="10" eb="12">
      <t>カイカン</t>
    </rPh>
    <phoneticPr fontId="1"/>
  </si>
  <si>
    <t>令和</t>
    <phoneticPr fontId="1"/>
  </si>
  <si>
    <t>資料：くらし防災課</t>
    <rPh sb="6" eb="8">
      <t>ボウサイ</t>
    </rPh>
    <rPh sb="8" eb="9">
      <t>カ</t>
    </rPh>
    <phoneticPr fontId="1"/>
  </si>
  <si>
    <r>
      <t>※</t>
    </r>
    <r>
      <rPr>
        <sz val="11"/>
        <color rgb="FF000000"/>
        <rFont val="ＭＳ Ｐゴシック"/>
        <family val="3"/>
        <charset val="128"/>
      </rPr>
      <t>令和６年より、新規相談のみ計上</t>
    </r>
  </si>
  <si>
    <t>年度</t>
    <rPh sb="1" eb="2">
      <t>ド</t>
    </rPh>
    <phoneticPr fontId="1"/>
  </si>
  <si>
    <t>※令和2年度中の人権相談については、新型コロナウィルス感染拡大防止のため中止。</t>
  </si>
  <si>
    <t>令和6年度</t>
    <rPh sb="0" eb="2">
      <t>レイワ</t>
    </rPh>
    <phoneticPr fontId="1"/>
  </si>
  <si>
    <t>受付件数
 (132件)</t>
    <phoneticPr fontId="1"/>
  </si>
  <si>
    <t>受付件数
(99件)</t>
    <phoneticPr fontId="1"/>
  </si>
  <si>
    <t>受付件数
(9件)</t>
    <phoneticPr fontId="1"/>
  </si>
  <si>
    <t>元</t>
    <rPh sb="0" eb="1">
      <t>モト</t>
    </rPh>
    <phoneticPr fontId="1"/>
  </si>
  <si>
    <t>令和7年4月1日現在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</si>
</sst>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;&quot;△ &quot;#,##0"/>
    <numFmt numFmtId="179" formatCode="#,##0.00;&quot;△ &quot;#,##0.0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0000"/>
      <name val="Calibri"/>
      <family val="2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/>
    <xf numFmtId="0" fontId="6" fillId="0" borderId="0" xfId="0" applyFont="1" applyFill="1"/>
    <xf numFmtId="0" fontId="7" fillId="0" borderId="0" xfId="0" applyFont="1" applyFill="1"/>
    <xf numFmtId="0" fontId="0" fillId="0" borderId="0" xfId="0" applyFill="1" applyBorder="1" applyAlignment="1">
      <alignment horizontal="center" vertical="center" wrapText="1"/>
    </xf>
    <xf numFmtId="178" fontId="4" fillId="0" borderId="3" xfId="1" applyNumberFormat="1" applyFont="1" applyFill="1" applyBorder="1" applyAlignment="1">
      <alignment horizontal="center" vertical="center" wrapText="1"/>
    </xf>
    <xf numFmtId="0" fontId="9" fillId="0" borderId="0" xfId="2"/>
    <xf numFmtId="0" fontId="9" fillId="0" borderId="0" xfId="2" applyAlignment="1"/>
    <xf numFmtId="178" fontId="4" fillId="0" borderId="3" xfId="1" applyNumberFormat="1" applyFont="1" applyFill="1" applyBorder="1" applyAlignment="1" applyProtection="1">
      <alignment horizontal="center" vertical="center" wrapText="1"/>
    </xf>
    <xf numFmtId="0" fontId="9" fillId="0" borderId="0" xfId="2" applyAlignment="1"/>
    <xf numFmtId="0" fontId="0" fillId="0" borderId="0" xfId="0" applyFill="1" applyAlignment="1"/>
    <xf numFmtId="0" fontId="0" fillId="0" borderId="0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7" fillId="0" borderId="0" xfId="0" applyFont="1" applyFill="1" applyProtection="1">
      <protection locked="0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178" fontId="0" fillId="0" borderId="0" xfId="0" applyNumberFormat="1" applyFill="1"/>
    <xf numFmtId="0" fontId="0" fillId="0" borderId="0" xfId="0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wrapText="1"/>
      <protection locked="0"/>
    </xf>
    <xf numFmtId="0" fontId="0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vertical="center"/>
      <protection locked="0"/>
    </xf>
    <xf numFmtId="179" fontId="0" fillId="0" borderId="4" xfId="0" applyNumberFormat="1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horizontal="left" vertical="center"/>
      <protection locked="0"/>
    </xf>
    <xf numFmtId="0" fontId="0" fillId="0" borderId="21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179" fontId="0" fillId="0" borderId="3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179" fontId="0" fillId="0" borderId="12" xfId="0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vertical="center"/>
      <protection locked="0"/>
    </xf>
    <xf numFmtId="178" fontId="4" fillId="0" borderId="4" xfId="1" applyNumberFormat="1" applyFont="1" applyFill="1" applyBorder="1" applyAlignment="1">
      <alignment horizontal="center" vertical="center"/>
    </xf>
    <xf numFmtId="178" fontId="4" fillId="0" borderId="4" xfId="1" applyNumberFormat="1" applyFont="1" applyFill="1" applyBorder="1" applyAlignment="1" applyProtection="1">
      <alignment horizontal="center" vertical="center"/>
    </xf>
    <xf numFmtId="38" fontId="0" fillId="0" borderId="7" xfId="3" applyFont="1" applyFill="1" applyBorder="1" applyAlignment="1">
      <alignment horizontal="center" vertical="center" shrinkToFit="1"/>
    </xf>
    <xf numFmtId="0" fontId="5" fillId="0" borderId="0" xfId="0" applyFont="1" applyProtection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42" xfId="0" applyFill="1" applyBorder="1" applyAlignment="1">
      <alignment horizontal="center" vertical="center" textRotation="255"/>
    </xf>
    <xf numFmtId="0" fontId="0" fillId="0" borderId="38" xfId="0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23" xfId="0" applyFont="1" applyFill="1" applyBorder="1" applyAlignment="1">
      <alignment horizontal="center" vertical="center" textRotation="255"/>
    </xf>
    <xf numFmtId="0" fontId="5" fillId="0" borderId="24" xfId="0" applyFont="1" applyFill="1" applyBorder="1" applyAlignment="1">
      <alignment horizontal="center" vertical="center" textRotation="255"/>
    </xf>
    <xf numFmtId="0" fontId="5" fillId="0" borderId="24" xfId="0" applyFont="1" applyFill="1" applyBorder="1" applyAlignment="1">
      <alignment horizontal="center" vertical="center" textRotation="255" wrapText="1"/>
    </xf>
    <xf numFmtId="0" fontId="5" fillId="0" borderId="25" xfId="0" applyFont="1" applyFill="1" applyBorder="1" applyAlignment="1">
      <alignment horizontal="center" vertical="center" textRotation="255"/>
    </xf>
    <xf numFmtId="0" fontId="0" fillId="0" borderId="21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right" vertical="center"/>
    </xf>
    <xf numFmtId="178" fontId="0" fillId="0" borderId="17" xfId="0" applyNumberFormat="1" applyFill="1" applyBorder="1" applyAlignment="1">
      <alignment horizontal="right" vertical="center"/>
    </xf>
    <xf numFmtId="178" fontId="0" fillId="0" borderId="15" xfId="0" applyNumberFormat="1" applyFill="1" applyBorder="1" applyAlignment="1">
      <alignment horizontal="right" vertical="center"/>
    </xf>
    <xf numFmtId="178" fontId="0" fillId="0" borderId="26" xfId="0" applyNumberFormat="1" applyFill="1" applyBorder="1" applyAlignment="1">
      <alignment horizontal="right" vertical="center"/>
    </xf>
    <xf numFmtId="178" fontId="3" fillId="0" borderId="4" xfId="0" applyNumberFormat="1" applyFont="1" applyFill="1" applyBorder="1" applyAlignment="1">
      <alignment horizontal="right" vertical="center"/>
    </xf>
    <xf numFmtId="178" fontId="3" fillId="0" borderId="17" xfId="0" applyNumberFormat="1" applyFont="1" applyFill="1" applyBorder="1" applyAlignment="1">
      <alignment horizontal="right" vertical="center"/>
    </xf>
    <xf numFmtId="178" fontId="3" fillId="0" borderId="15" xfId="0" applyNumberFormat="1" applyFont="1" applyFill="1" applyBorder="1" applyAlignment="1">
      <alignment horizontal="right" vertical="center"/>
    </xf>
    <xf numFmtId="178" fontId="3" fillId="0" borderId="26" xfId="0" applyNumberFormat="1" applyFont="1" applyFill="1" applyBorder="1" applyAlignment="1">
      <alignment horizontal="right" vertical="center"/>
    </xf>
    <xf numFmtId="0" fontId="0" fillId="0" borderId="22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178" fontId="3" fillId="0" borderId="13" xfId="0" applyNumberFormat="1" applyFont="1" applyFill="1" applyBorder="1" applyAlignment="1" applyProtection="1">
      <alignment horizontal="right" vertical="center"/>
      <protection locked="0"/>
    </xf>
    <xf numFmtId="178" fontId="3" fillId="0" borderId="18" xfId="0" applyNumberFormat="1" applyFont="1" applyFill="1" applyBorder="1" applyAlignment="1" applyProtection="1">
      <alignment horizontal="right" vertical="center"/>
      <protection locked="0"/>
    </xf>
    <xf numFmtId="178" fontId="0" fillId="0" borderId="16" xfId="0" applyNumberFormat="1" applyFill="1" applyBorder="1" applyAlignment="1" applyProtection="1">
      <alignment horizontal="right" vertical="center"/>
      <protection locked="0"/>
    </xf>
    <xf numFmtId="178" fontId="3" fillId="0" borderId="16" xfId="0" applyNumberFormat="1" applyFont="1" applyFill="1" applyBorder="1" applyAlignment="1" applyProtection="1">
      <alignment horizontal="right" vertical="center"/>
      <protection locked="0"/>
    </xf>
    <xf numFmtId="178" fontId="3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>
      <alignment vertical="center"/>
    </xf>
    <xf numFmtId="0" fontId="0" fillId="0" borderId="42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right" vertical="center" indent="1"/>
    </xf>
    <xf numFmtId="178" fontId="0" fillId="0" borderId="8" xfId="0" applyNumberFormat="1" applyFill="1" applyBorder="1" applyAlignment="1">
      <alignment horizontal="right" vertical="center" indent="1"/>
    </xf>
    <xf numFmtId="178" fontId="0" fillId="0" borderId="4" xfId="0" applyNumberFormat="1" applyFill="1" applyBorder="1" applyAlignment="1">
      <alignment horizontal="right" vertical="center" indent="1"/>
    </xf>
    <xf numFmtId="178" fontId="0" fillId="0" borderId="13" xfId="0" applyNumberFormat="1" applyFill="1" applyBorder="1" applyAlignment="1">
      <alignment horizontal="right" vertical="center" indent="1"/>
    </xf>
    <xf numFmtId="178" fontId="0" fillId="0" borderId="13" xfId="0" applyNumberFormat="1" applyFill="1" applyBorder="1" applyAlignment="1" applyProtection="1">
      <alignment horizontal="right" vertical="center" indent="1"/>
      <protection locked="0"/>
    </xf>
    <xf numFmtId="178" fontId="0" fillId="0" borderId="14" xfId="0" applyNumberFormat="1" applyFill="1" applyBorder="1" applyAlignment="1" applyProtection="1">
      <alignment horizontal="right" vertical="center" indent="1"/>
      <protection locked="0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right" vertical="center" indent="2"/>
    </xf>
    <xf numFmtId="178" fontId="4" fillId="0" borderId="4" xfId="0" applyNumberFormat="1" applyFont="1" applyFill="1" applyBorder="1" applyAlignment="1">
      <alignment horizontal="right" vertical="center" indent="2"/>
    </xf>
    <xf numFmtId="178" fontId="4" fillId="0" borderId="8" xfId="0" applyNumberFormat="1" applyFont="1" applyFill="1" applyBorder="1" applyAlignment="1">
      <alignment horizontal="right" vertical="center" indent="2"/>
    </xf>
    <xf numFmtId="178" fontId="4" fillId="0" borderId="13" xfId="0" applyNumberFormat="1" applyFont="1" applyFill="1" applyBorder="1" applyAlignment="1" applyProtection="1">
      <alignment horizontal="right" vertical="center" indent="2"/>
      <protection locked="0"/>
    </xf>
    <xf numFmtId="178" fontId="0" fillId="0" borderId="13" xfId="0" applyNumberFormat="1" applyFill="1" applyBorder="1" applyAlignment="1" applyProtection="1">
      <alignment horizontal="right" vertical="center" indent="2"/>
      <protection locked="0"/>
    </xf>
    <xf numFmtId="178" fontId="4" fillId="0" borderId="14" xfId="0" applyNumberFormat="1" applyFont="1" applyFill="1" applyBorder="1" applyAlignment="1" applyProtection="1">
      <alignment horizontal="right" vertical="center" indent="2"/>
      <protection locked="0"/>
    </xf>
    <xf numFmtId="0" fontId="2" fillId="0" borderId="0" xfId="0" applyFont="1" applyFill="1" applyAlignment="1">
      <alignment vertical="top"/>
    </xf>
    <xf numFmtId="0" fontId="2" fillId="0" borderId="0" xfId="0" applyFont="1" applyFill="1"/>
    <xf numFmtId="0" fontId="2" fillId="0" borderId="28" xfId="0" applyFont="1" applyFill="1" applyBorder="1" applyAlignment="1">
      <alignment vertical="top"/>
    </xf>
    <xf numFmtId="0" fontId="0" fillId="0" borderId="1" xfId="0" applyFill="1" applyBorder="1" applyAlignment="1">
      <alignment horizontal="center" vertical="center" textRotation="255" wrapText="1"/>
    </xf>
    <xf numFmtId="0" fontId="0" fillId="0" borderId="1" xfId="0" applyFill="1" applyBorder="1" applyAlignment="1">
      <alignment horizontal="center" vertical="center" textRotation="255"/>
    </xf>
    <xf numFmtId="178" fontId="3" fillId="0" borderId="3" xfId="0" applyNumberFormat="1" applyFont="1" applyFill="1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8" fontId="3" fillId="0" borderId="8" xfId="0" applyNumberFormat="1" applyFont="1" applyFill="1" applyBorder="1" applyAlignment="1">
      <alignment horizontal="right" vertical="center"/>
    </xf>
    <xf numFmtId="178" fontId="0" fillId="0" borderId="13" xfId="0" applyNumberFormat="1" applyFill="1" applyBorder="1" applyAlignment="1" applyProtection="1">
      <alignment horizontal="right" vertical="center"/>
      <protection locked="0"/>
    </xf>
    <xf numFmtId="178" fontId="3" fillId="0" borderId="14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/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31" xfId="0" applyFill="1" applyBorder="1" applyAlignment="1" applyProtection="1">
      <alignment horizontal="center" vertical="center" wrapText="1"/>
      <protection locked="0"/>
    </xf>
    <xf numFmtId="178" fontId="0" fillId="0" borderId="30" xfId="0" applyNumberFormat="1" applyFill="1" applyBorder="1" applyAlignment="1" applyProtection="1">
      <alignment horizontal="center" vertical="center"/>
      <protection locked="0"/>
    </xf>
    <xf numFmtId="178" fontId="0" fillId="0" borderId="32" xfId="0" applyNumberForma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8" fontId="0" fillId="0" borderId="34" xfId="0" applyNumberFormat="1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178" fontId="0" fillId="0" borderId="0" xfId="0" applyNumberFormat="1" applyFill="1" applyAlignment="1">
      <alignment horizontal="right" vertical="center" indent="1"/>
    </xf>
    <xf numFmtId="0" fontId="0" fillId="0" borderId="28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8" xfId="0" applyNumberFormat="1" applyFill="1" applyBorder="1" applyAlignment="1">
      <alignment horizontal="center" vertical="center"/>
    </xf>
    <xf numFmtId="178" fontId="0" fillId="0" borderId="13" xfId="0" applyNumberFormat="1" applyFill="1" applyBorder="1" applyAlignment="1" applyProtection="1">
      <alignment horizontal="center" vertical="center"/>
      <protection locked="0"/>
    </xf>
    <xf numFmtId="178" fontId="0" fillId="0" borderId="14" xfId="0" applyNumberFormat="1" applyFill="1" applyBorder="1" applyAlignment="1" applyProtection="1">
      <alignment horizontal="center" vertical="center"/>
      <protection locked="0"/>
    </xf>
    <xf numFmtId="178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178" fontId="0" fillId="0" borderId="13" xfId="1" applyNumberFormat="1" applyFont="1" applyFill="1" applyBorder="1" applyAlignment="1" applyProtection="1">
      <alignment horizontal="center" vertical="center" wrapText="1"/>
      <protection locked="0"/>
    </xf>
    <xf numFmtId="178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9" fillId="0" borderId="0" xfId="2" applyAlignment="1"/>
    <xf numFmtId="0" fontId="2" fillId="0" borderId="0" xfId="0" applyFont="1" applyFill="1" applyAlignment="1">
      <alignment horizontal="left" vertical="center"/>
    </xf>
    <xf numFmtId="0" fontId="0" fillId="0" borderId="9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44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textRotation="255"/>
    </xf>
    <xf numFmtId="0" fontId="0" fillId="0" borderId="20" xfId="0" applyFill="1" applyBorder="1" applyAlignment="1">
      <alignment horizontal="center" vertical="center" textRotation="255"/>
    </xf>
    <xf numFmtId="0" fontId="0" fillId="0" borderId="44" xfId="0" applyFill="1" applyBorder="1" applyAlignment="1">
      <alignment horizontal="center" vertical="center" textRotation="255"/>
    </xf>
    <xf numFmtId="0" fontId="0" fillId="0" borderId="45" xfId="0" applyFill="1" applyBorder="1" applyAlignment="1">
      <alignment horizontal="center" vertical="center" textRotation="255"/>
    </xf>
    <xf numFmtId="0" fontId="0" fillId="0" borderId="47" xfId="0" applyFill="1" applyBorder="1" applyAlignment="1">
      <alignment horizontal="center" vertical="center" textRotation="255"/>
    </xf>
    <xf numFmtId="0" fontId="0" fillId="0" borderId="48" xfId="0" applyFill="1" applyBorder="1" applyAlignment="1">
      <alignment horizontal="center" vertical="center" textRotation="255"/>
    </xf>
    <xf numFmtId="0" fontId="0" fillId="0" borderId="41" xfId="0" applyFill="1" applyBorder="1" applyAlignment="1">
      <alignment horizontal="center" vertical="center" textRotation="255"/>
    </xf>
    <xf numFmtId="0" fontId="0" fillId="0" borderId="43" xfId="0" applyFill="1" applyBorder="1" applyAlignment="1">
      <alignment horizontal="center" vertical="center" textRotation="255"/>
    </xf>
    <xf numFmtId="0" fontId="0" fillId="0" borderId="0" xfId="0" applyFont="1" applyFill="1" applyAlignment="1"/>
    <xf numFmtId="0" fontId="0" fillId="0" borderId="28" xfId="0" applyFill="1" applyBorder="1" applyAlignment="1">
      <alignment horizontal="right"/>
    </xf>
    <xf numFmtId="0" fontId="0" fillId="0" borderId="33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5" xfId="0" applyFill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>
      <alignment horizontal="right"/>
    </xf>
    <xf numFmtId="0" fontId="0" fillId="0" borderId="28" xfId="0" applyFont="1" applyFill="1" applyBorder="1" applyAlignment="1" applyProtection="1">
      <alignment horizontal="right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right"/>
      <protection locked="0"/>
    </xf>
  </cellXfs>
  <cellStyles count="4">
    <cellStyle name="ハイパーリンク" xfId="2" builtinId="8"/>
    <cellStyle name="桁区切り" xfId="3" builtinId="6"/>
    <cellStyle name="桁区切り 2" xfId="1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tabSelected="1" workbookViewId="0">
      <selection activeCell="A15" sqref="A15"/>
    </sheetView>
  </sheetViews>
  <sheetFormatPr defaultRowHeight="13" x14ac:dyDescent="0.2"/>
  <cols>
    <col min="1" max="1" width="9" customWidth="1"/>
  </cols>
  <sheetData>
    <row r="1" spans="1:2" x14ac:dyDescent="0.2">
      <c r="A1" t="s">
        <v>5</v>
      </c>
    </row>
    <row r="3" spans="1:2" x14ac:dyDescent="0.2">
      <c r="A3" s="10" t="s">
        <v>135</v>
      </c>
    </row>
    <row r="4" spans="1:2" x14ac:dyDescent="0.2">
      <c r="A4" s="10" t="s">
        <v>137</v>
      </c>
    </row>
    <row r="5" spans="1:2" x14ac:dyDescent="0.2">
      <c r="A5" s="10" t="s">
        <v>138</v>
      </c>
    </row>
    <row r="6" spans="1:2" x14ac:dyDescent="0.2">
      <c r="A6" s="10" t="s">
        <v>139</v>
      </c>
    </row>
    <row r="7" spans="1:2" x14ac:dyDescent="0.2">
      <c r="A7" s="10" t="s">
        <v>140</v>
      </c>
    </row>
    <row r="8" spans="1:2" x14ac:dyDescent="0.2">
      <c r="A8" s="10" t="s">
        <v>141</v>
      </c>
    </row>
    <row r="9" spans="1:2" x14ac:dyDescent="0.2">
      <c r="A9" s="10" t="s">
        <v>142</v>
      </c>
    </row>
    <row r="10" spans="1:2" x14ac:dyDescent="0.2">
      <c r="A10" t="s">
        <v>144</v>
      </c>
    </row>
    <row r="11" spans="1:2" x14ac:dyDescent="0.2">
      <c r="B11" s="10" t="s">
        <v>146</v>
      </c>
    </row>
    <row r="12" spans="1:2" x14ac:dyDescent="0.2">
      <c r="B12" s="10" t="s">
        <v>148</v>
      </c>
    </row>
    <row r="13" spans="1:2" x14ac:dyDescent="0.2">
      <c r="A13" s="10" t="s">
        <v>149</v>
      </c>
    </row>
    <row r="14" spans="1:2" x14ac:dyDescent="0.2">
      <c r="A14" s="10" t="s">
        <v>150</v>
      </c>
    </row>
    <row r="15" spans="1:2" x14ac:dyDescent="0.2">
      <c r="A15" s="10" t="s">
        <v>151</v>
      </c>
    </row>
    <row r="16" spans="1:2" x14ac:dyDescent="0.2">
      <c r="A16" s="10" t="s">
        <v>153</v>
      </c>
    </row>
  </sheetData>
  <phoneticPr fontId="1"/>
  <hyperlinks>
    <hyperlink ref="A3" location="'16-1'!A1" display="１　市民相談状況" xr:uid="{00000000-0004-0000-0100-000000000000}"/>
    <hyperlink ref="A4" location="'16-2'!A1" display="２　教育相談状況" xr:uid="{00000000-0004-0000-0100-000001000000}"/>
    <hyperlink ref="A5" location="'16-3'!A1" display="３　内職相談状況" xr:uid="{00000000-0004-0000-0100-000002000000}"/>
    <hyperlink ref="A6" location="'16-4'!A1" display="４　児童相談状況" xr:uid="{00000000-0004-0000-0100-000003000000}"/>
    <hyperlink ref="A7" location="'16-5'!A1" display="５　法律相談状況" xr:uid="{00000000-0004-0000-0100-000004000000}"/>
    <hyperlink ref="A8" location="'16-6'!A1" display="６　人権・行政相談状況" xr:uid="{00000000-0004-0000-0100-000005000000}"/>
    <hyperlink ref="A9" location="'16-7'!A1" display="７　消費生活相談状況" xr:uid="{00000000-0004-0000-0100-000006000000}"/>
    <hyperlink ref="B11" location="'16-8(1)'!A1" display="（１）市民課" xr:uid="{00000000-0004-0000-0100-000007000000}"/>
    <hyperlink ref="B12" location="'16-8(2)'!A1" display="（２）税務課" xr:uid="{00000000-0004-0000-0100-000008000000}"/>
    <hyperlink ref="A13" location="'16-9'!A1" display="９　コミュニティセンター利用状況" xr:uid="{00000000-0004-0000-0100-000009000000}"/>
    <hyperlink ref="A14" location="'16-10'!A1" display="１０　市内の都市公園" xr:uid="{00000000-0004-0000-0100-00000A000000}"/>
    <hyperlink ref="A15" location="'16-11'!A1" display="１１　勤労福祉会館利用状況" xr:uid="{00000000-0004-0000-0100-00000B000000}"/>
    <hyperlink ref="A16" location="'16-12'!A1" display="１２　ホームページのアクセス件数" xr:uid="{00000000-0004-0000-0100-00000C000000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1"/>
  <sheetViews>
    <sheetView showGridLines="0" workbookViewId="0">
      <selection activeCell="A3" sqref="A3:G11"/>
    </sheetView>
  </sheetViews>
  <sheetFormatPr defaultRowHeight="13" x14ac:dyDescent="0.2"/>
  <cols>
    <col min="1" max="2" width="5.08984375" customWidth="1"/>
    <col min="3" max="7" width="15" customWidth="1"/>
  </cols>
  <sheetData>
    <row r="1" spans="1:7" s="1" customFormat="1" x14ac:dyDescent="0.2">
      <c r="A1" s="11" t="s">
        <v>134</v>
      </c>
      <c r="B1" s="13"/>
      <c r="C1" s="5"/>
      <c r="D1" s="5"/>
      <c r="E1"/>
      <c r="F1"/>
    </row>
    <row r="2" spans="1:7" s="1" customFormat="1" x14ac:dyDescent="0.2"/>
    <row r="3" spans="1:7" s="3" customFormat="1" ht="13.5" thickBot="1" x14ac:dyDescent="0.25">
      <c r="A3" s="1" t="s">
        <v>147</v>
      </c>
      <c r="B3" s="1"/>
      <c r="C3" s="1"/>
      <c r="D3" s="1"/>
      <c r="E3" s="1"/>
      <c r="F3" s="1"/>
      <c r="G3" s="1"/>
    </row>
    <row r="4" spans="1:7" s="3" customFormat="1" ht="30" customHeight="1" x14ac:dyDescent="0.2">
      <c r="A4" s="78" t="s">
        <v>205</v>
      </c>
      <c r="B4" s="79" t="s">
        <v>220</v>
      </c>
      <c r="C4" s="80" t="s">
        <v>27</v>
      </c>
      <c r="D4" s="80" t="s">
        <v>80</v>
      </c>
      <c r="E4" s="80" t="s">
        <v>81</v>
      </c>
      <c r="F4" s="120" t="s">
        <v>82</v>
      </c>
      <c r="G4" s="110" t="s">
        <v>83</v>
      </c>
    </row>
    <row r="5" spans="1:7" s="3" customFormat="1" ht="15.75" customHeight="1" x14ac:dyDescent="0.2">
      <c r="A5" s="60" t="s">
        <v>249</v>
      </c>
      <c r="B5" s="61" t="s">
        <v>199</v>
      </c>
      <c r="C5" s="82">
        <v>11702</v>
      </c>
      <c r="D5" s="82">
        <v>1971</v>
      </c>
      <c r="E5" s="82">
        <v>1893</v>
      </c>
      <c r="F5" s="82">
        <v>807</v>
      </c>
      <c r="G5" s="83">
        <v>7031</v>
      </c>
    </row>
    <row r="6" spans="1:7" s="3" customFormat="1" ht="15.75" customHeight="1" x14ac:dyDescent="0.2">
      <c r="A6" s="60"/>
      <c r="B6" s="61">
        <v>2</v>
      </c>
      <c r="C6" s="82">
        <v>10535</v>
      </c>
      <c r="D6" s="82">
        <v>2075</v>
      </c>
      <c r="E6" s="82">
        <v>1732</v>
      </c>
      <c r="F6" s="82">
        <v>570</v>
      </c>
      <c r="G6" s="83">
        <v>6158</v>
      </c>
    </row>
    <row r="7" spans="1:7" s="3" customFormat="1" ht="15.75" customHeight="1" x14ac:dyDescent="0.2">
      <c r="A7" s="60"/>
      <c r="B7" s="61">
        <v>3</v>
      </c>
      <c r="C7" s="82">
        <v>11094</v>
      </c>
      <c r="D7" s="82">
        <v>2125</v>
      </c>
      <c r="E7" s="82">
        <v>1819</v>
      </c>
      <c r="F7" s="82">
        <v>676</v>
      </c>
      <c r="G7" s="83">
        <v>6474</v>
      </c>
    </row>
    <row r="8" spans="1:7" s="3" customFormat="1" ht="15.75" customHeight="1" x14ac:dyDescent="0.2">
      <c r="A8" s="60"/>
      <c r="B8" s="61">
        <v>4</v>
      </c>
      <c r="C8" s="84">
        <v>11339</v>
      </c>
      <c r="D8" s="84">
        <v>2151</v>
      </c>
      <c r="E8" s="84">
        <v>1848</v>
      </c>
      <c r="F8" s="84">
        <v>690</v>
      </c>
      <c r="G8" s="83">
        <v>6650</v>
      </c>
    </row>
    <row r="9" spans="1:7" s="3" customFormat="1" ht="15.75" customHeight="1" x14ac:dyDescent="0.2">
      <c r="A9" s="60"/>
      <c r="B9" s="50">
        <v>5</v>
      </c>
      <c r="C9" s="84">
        <v>10244</v>
      </c>
      <c r="D9" s="84">
        <v>2350</v>
      </c>
      <c r="E9" s="84">
        <v>1419</v>
      </c>
      <c r="F9" s="84">
        <v>665</v>
      </c>
      <c r="G9" s="83">
        <f>C9-D9-E9-F9</f>
        <v>5810</v>
      </c>
    </row>
    <row r="10" spans="1:7" s="3" customFormat="1" ht="15.75" customHeight="1" thickBot="1" x14ac:dyDescent="0.25">
      <c r="A10" s="70"/>
      <c r="B10" s="122">
        <v>6</v>
      </c>
      <c r="C10" s="86">
        <v>10479</v>
      </c>
      <c r="D10" s="86">
        <v>2324</v>
      </c>
      <c r="E10" s="86">
        <v>1276</v>
      </c>
      <c r="F10" s="86">
        <v>721</v>
      </c>
      <c r="G10" s="87">
        <f>C10-D10-E10-F10</f>
        <v>6158</v>
      </c>
    </row>
    <row r="11" spans="1:7" s="3" customFormat="1" ht="21" customHeight="1" x14ac:dyDescent="0.2">
      <c r="A11" s="1"/>
      <c r="B11" s="1"/>
      <c r="C11" s="1"/>
      <c r="D11" s="1"/>
      <c r="E11" s="1"/>
      <c r="F11" s="1"/>
      <c r="G11" s="52" t="s">
        <v>221</v>
      </c>
    </row>
  </sheetData>
  <phoneticPr fontId="1"/>
  <hyperlinks>
    <hyperlink ref="A1" location="第16章目次!A1" display="第１６章目次へもどる" xr:uid="{00000000-0004-0000-0A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showGridLines="0" zoomScaleNormal="100" workbookViewId="0">
      <selection activeCell="A3" sqref="A3:E12"/>
    </sheetView>
  </sheetViews>
  <sheetFormatPr defaultRowHeight="13" x14ac:dyDescent="0.2"/>
  <cols>
    <col min="1" max="2" width="4.6328125" customWidth="1"/>
    <col min="3" max="5" width="16.26953125" customWidth="1"/>
    <col min="6" max="9" width="11.08984375" customWidth="1"/>
  </cols>
  <sheetData>
    <row r="1" spans="1:6" s="1" customFormat="1" x14ac:dyDescent="0.2">
      <c r="A1" s="11" t="s">
        <v>134</v>
      </c>
      <c r="B1" s="13"/>
      <c r="C1" s="5"/>
      <c r="D1" s="5"/>
      <c r="E1"/>
      <c r="F1"/>
    </row>
    <row r="2" spans="1:6" s="1" customFormat="1" x14ac:dyDescent="0.2"/>
    <row r="3" spans="1:6" ht="18" customHeight="1" x14ac:dyDescent="0.25">
      <c r="A3" s="97" t="s">
        <v>84</v>
      </c>
      <c r="B3" s="97"/>
      <c r="C3" s="1"/>
      <c r="D3" s="1"/>
      <c r="E3" s="1"/>
    </row>
    <row r="4" spans="1:6" ht="15.75" customHeight="1" thickBot="1" x14ac:dyDescent="0.25">
      <c r="A4" s="1"/>
      <c r="B4" s="1"/>
      <c r="C4" s="1"/>
      <c r="D4" s="1"/>
      <c r="E4" s="1"/>
    </row>
    <row r="5" spans="1:6" s="4" customFormat="1" ht="18" customHeight="1" x14ac:dyDescent="0.2">
      <c r="A5" s="78" t="s">
        <v>205</v>
      </c>
      <c r="B5" s="123" t="s">
        <v>222</v>
      </c>
      <c r="C5" s="108" t="s">
        <v>85</v>
      </c>
      <c r="D5" s="80" t="s">
        <v>86</v>
      </c>
      <c r="E5" s="81" t="s">
        <v>87</v>
      </c>
    </row>
    <row r="6" spans="1:6" s="4" customFormat="1" ht="18" customHeight="1" x14ac:dyDescent="0.2">
      <c r="A6" s="60" t="s">
        <v>249</v>
      </c>
      <c r="B6" s="16" t="s">
        <v>258</v>
      </c>
      <c r="C6" s="124">
        <v>292</v>
      </c>
      <c r="D6" s="124">
        <v>51094</v>
      </c>
      <c r="E6" s="125">
        <v>175</v>
      </c>
    </row>
    <row r="7" spans="1:6" s="4" customFormat="1" ht="18" customHeight="1" x14ac:dyDescent="0.2">
      <c r="A7" s="60"/>
      <c r="B7" s="61">
        <v>2</v>
      </c>
      <c r="C7" s="124">
        <v>257</v>
      </c>
      <c r="D7" s="124">
        <v>21887</v>
      </c>
      <c r="E7" s="125">
        <v>85</v>
      </c>
    </row>
    <row r="8" spans="1:6" s="4" customFormat="1" ht="18" customHeight="1" x14ac:dyDescent="0.2">
      <c r="A8" s="60"/>
      <c r="B8" s="61">
        <v>3</v>
      </c>
      <c r="C8" s="124">
        <v>310</v>
      </c>
      <c r="D8" s="124">
        <v>31525</v>
      </c>
      <c r="E8" s="125">
        <v>102</v>
      </c>
    </row>
    <row r="9" spans="1:6" s="4" customFormat="1" ht="18" customHeight="1" x14ac:dyDescent="0.2">
      <c r="A9" s="60"/>
      <c r="B9" s="61">
        <v>4</v>
      </c>
      <c r="C9" s="124">
        <v>308</v>
      </c>
      <c r="D9" s="124">
        <v>34722</v>
      </c>
      <c r="E9" s="125">
        <v>113</v>
      </c>
    </row>
    <row r="10" spans="1:6" s="4" customFormat="1" ht="18" customHeight="1" x14ac:dyDescent="0.2">
      <c r="A10" s="60"/>
      <c r="B10" s="61">
        <v>5</v>
      </c>
      <c r="C10" s="124">
        <v>308</v>
      </c>
      <c r="D10" s="124">
        <v>38568</v>
      </c>
      <c r="E10" s="125">
        <v>125</v>
      </c>
    </row>
    <row r="11" spans="1:6" s="4" customFormat="1" ht="18" customHeight="1" thickBot="1" x14ac:dyDescent="0.25">
      <c r="A11" s="70"/>
      <c r="B11" s="71">
        <v>6</v>
      </c>
      <c r="C11" s="126">
        <v>308</v>
      </c>
      <c r="D11" s="126">
        <v>37145</v>
      </c>
      <c r="E11" s="127">
        <f>D11/C11</f>
        <v>120.60064935064935</v>
      </c>
    </row>
    <row r="12" spans="1:6" ht="21" customHeight="1" x14ac:dyDescent="0.2">
      <c r="A12" s="1"/>
      <c r="B12" s="1"/>
      <c r="C12" s="1"/>
      <c r="D12" s="1"/>
      <c r="E12" s="51" t="s">
        <v>250</v>
      </c>
    </row>
  </sheetData>
  <phoneticPr fontId="1"/>
  <hyperlinks>
    <hyperlink ref="A1" location="第16章目次!A1" display="第１６章目次へもどる" xr:uid="{00000000-0004-0000-0B00-000000000000}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4"/>
  <sheetViews>
    <sheetView showGridLines="0" topLeftCell="A25" zoomScaleNormal="100" zoomScaleSheetLayoutView="100" workbookViewId="0">
      <selection activeCell="H7" sqref="H7"/>
    </sheetView>
  </sheetViews>
  <sheetFormatPr defaultColWidth="9" defaultRowHeight="13" x14ac:dyDescent="0.2"/>
  <cols>
    <col min="1" max="1" width="23.08984375" style="1" customWidth="1"/>
    <col min="2" max="2" width="14.7265625" style="1" customWidth="1"/>
    <col min="3" max="3" width="24.7265625" style="1" customWidth="1"/>
    <col min="4" max="4" width="11.453125" style="1" customWidth="1"/>
    <col min="5" max="5" width="10.36328125" style="1" customWidth="1"/>
    <col min="6" max="6" width="2.26953125" style="1" customWidth="1"/>
    <col min="7" max="16384" width="9" style="1"/>
  </cols>
  <sheetData>
    <row r="1" spans="1:9" x14ac:dyDescent="0.2">
      <c r="A1" s="11" t="s">
        <v>134</v>
      </c>
      <c r="B1" s="5"/>
      <c r="C1" s="5"/>
      <c r="D1"/>
      <c r="E1"/>
    </row>
    <row r="3" spans="1:9" s="19" customFormat="1" ht="19" x14ac:dyDescent="0.3">
      <c r="A3" s="18" t="s">
        <v>88</v>
      </c>
      <c r="B3" s="26"/>
      <c r="C3" s="27"/>
      <c r="D3" s="26"/>
      <c r="E3" s="26"/>
    </row>
    <row r="4" spans="1:9" s="19" customFormat="1" x14ac:dyDescent="0.2">
      <c r="A4" s="26"/>
      <c r="B4" s="20"/>
      <c r="C4" s="26"/>
      <c r="D4" s="26"/>
      <c r="E4" s="26"/>
    </row>
    <row r="5" spans="1:9" s="19" customFormat="1" ht="14.25" customHeight="1" thickBot="1" x14ac:dyDescent="0.25">
      <c r="A5" s="26" t="s">
        <v>89</v>
      </c>
      <c r="B5" s="26"/>
      <c r="C5" s="26"/>
      <c r="D5" s="167" t="s">
        <v>259</v>
      </c>
      <c r="E5" s="167"/>
      <c r="G5" s="25"/>
      <c r="H5" s="25"/>
      <c r="I5" s="25"/>
    </row>
    <row r="6" spans="1:9" s="19" customFormat="1" ht="21" customHeight="1" x14ac:dyDescent="0.2">
      <c r="A6" s="28" t="s">
        <v>223</v>
      </c>
      <c r="B6" s="29" t="s">
        <v>224</v>
      </c>
      <c r="C6" s="29" t="s">
        <v>225</v>
      </c>
      <c r="D6" s="29" t="s">
        <v>226</v>
      </c>
      <c r="E6" s="30" t="s">
        <v>227</v>
      </c>
      <c r="G6" s="25"/>
      <c r="H6" s="25"/>
      <c r="I6" s="25"/>
    </row>
    <row r="7" spans="1:9" s="24" customFormat="1" ht="21" customHeight="1" x14ac:dyDescent="0.2">
      <c r="A7" s="31" t="s">
        <v>178</v>
      </c>
      <c r="B7" s="32" t="s">
        <v>179</v>
      </c>
      <c r="C7" s="33" t="s">
        <v>90</v>
      </c>
      <c r="D7" s="34">
        <v>932.55</v>
      </c>
      <c r="E7" s="35" t="s">
        <v>228</v>
      </c>
      <c r="G7" s="25"/>
      <c r="H7" s="25"/>
      <c r="I7" s="25"/>
    </row>
    <row r="8" spans="1:9" s="24" customFormat="1" ht="21" customHeight="1" x14ac:dyDescent="0.2">
      <c r="A8" s="31" t="s">
        <v>180</v>
      </c>
      <c r="B8" s="32" t="s">
        <v>179</v>
      </c>
      <c r="C8" s="33" t="s">
        <v>91</v>
      </c>
      <c r="D8" s="34">
        <v>1082</v>
      </c>
      <c r="E8" s="35" t="s">
        <v>229</v>
      </c>
    </row>
    <row r="9" spans="1:9" s="24" customFormat="1" ht="21" customHeight="1" x14ac:dyDescent="0.2">
      <c r="A9" s="31" t="s">
        <v>181</v>
      </c>
      <c r="B9" s="32" t="s">
        <v>179</v>
      </c>
      <c r="C9" s="33" t="s">
        <v>92</v>
      </c>
      <c r="D9" s="34">
        <v>1263</v>
      </c>
      <c r="E9" s="35" t="s">
        <v>230</v>
      </c>
    </row>
    <row r="10" spans="1:9" s="24" customFormat="1" ht="21" customHeight="1" x14ac:dyDescent="0.2">
      <c r="A10" s="31" t="s">
        <v>182</v>
      </c>
      <c r="B10" s="32" t="s">
        <v>179</v>
      </c>
      <c r="C10" s="33" t="s">
        <v>93</v>
      </c>
      <c r="D10" s="34">
        <v>3454.6</v>
      </c>
      <c r="E10" s="35" t="s">
        <v>230</v>
      </c>
    </row>
    <row r="11" spans="1:9" s="24" customFormat="1" ht="21" customHeight="1" x14ac:dyDescent="0.2">
      <c r="A11" s="31" t="s">
        <v>183</v>
      </c>
      <c r="B11" s="32" t="s">
        <v>184</v>
      </c>
      <c r="C11" s="33" t="s">
        <v>202</v>
      </c>
      <c r="D11" s="34">
        <v>4165</v>
      </c>
      <c r="E11" s="35" t="s">
        <v>230</v>
      </c>
    </row>
    <row r="12" spans="1:9" s="24" customFormat="1" ht="21" customHeight="1" x14ac:dyDescent="0.2">
      <c r="A12" s="31" t="s">
        <v>185</v>
      </c>
      <c r="B12" s="32" t="s">
        <v>184</v>
      </c>
      <c r="C12" s="33" t="s">
        <v>94</v>
      </c>
      <c r="D12" s="34">
        <v>25748.5</v>
      </c>
      <c r="E12" s="35" t="s">
        <v>230</v>
      </c>
    </row>
    <row r="13" spans="1:9" s="24" customFormat="1" ht="21" customHeight="1" x14ac:dyDescent="0.2">
      <c r="A13" s="31" t="s">
        <v>186</v>
      </c>
      <c r="B13" s="32" t="s">
        <v>187</v>
      </c>
      <c r="C13" s="33" t="s">
        <v>95</v>
      </c>
      <c r="D13" s="34">
        <v>1963</v>
      </c>
      <c r="E13" s="35" t="s">
        <v>230</v>
      </c>
    </row>
    <row r="14" spans="1:9" s="24" customFormat="1" ht="21" customHeight="1" x14ac:dyDescent="0.2">
      <c r="A14" s="31" t="s">
        <v>188</v>
      </c>
      <c r="B14" s="32" t="s">
        <v>187</v>
      </c>
      <c r="C14" s="33" t="s">
        <v>96</v>
      </c>
      <c r="D14" s="34">
        <v>5280</v>
      </c>
      <c r="E14" s="35" t="s">
        <v>230</v>
      </c>
    </row>
    <row r="15" spans="1:9" s="24" customFormat="1" ht="21" customHeight="1" x14ac:dyDescent="0.2">
      <c r="A15" s="31" t="s">
        <v>189</v>
      </c>
      <c r="B15" s="32" t="s">
        <v>190</v>
      </c>
      <c r="C15" s="33" t="s">
        <v>97</v>
      </c>
      <c r="D15" s="34">
        <v>102280.58</v>
      </c>
      <c r="E15" s="35" t="s">
        <v>231</v>
      </c>
    </row>
    <row r="16" spans="1:9" s="24" customFormat="1" ht="21" customHeight="1" x14ac:dyDescent="0.2">
      <c r="A16" s="31" t="s">
        <v>191</v>
      </c>
      <c r="B16" s="32" t="s">
        <v>179</v>
      </c>
      <c r="C16" s="33" t="s">
        <v>98</v>
      </c>
      <c r="D16" s="34">
        <v>2499.5300000000002</v>
      </c>
      <c r="E16" s="35" t="s">
        <v>232</v>
      </c>
    </row>
    <row r="17" spans="1:9" s="24" customFormat="1" ht="21" customHeight="1" x14ac:dyDescent="0.2">
      <c r="A17" s="31" t="s">
        <v>192</v>
      </c>
      <c r="B17" s="32" t="s">
        <v>179</v>
      </c>
      <c r="C17" s="33" t="s">
        <v>99</v>
      </c>
      <c r="D17" s="34">
        <v>1650.48</v>
      </c>
      <c r="E17" s="35" t="s">
        <v>233</v>
      </c>
    </row>
    <row r="18" spans="1:9" s="24" customFormat="1" ht="21" customHeight="1" x14ac:dyDescent="0.2">
      <c r="A18" s="31" t="s">
        <v>193</v>
      </c>
      <c r="B18" s="32" t="s">
        <v>194</v>
      </c>
      <c r="C18" s="33" t="s">
        <v>100</v>
      </c>
      <c r="D18" s="34">
        <v>20011.599999999999</v>
      </c>
      <c r="E18" s="35" t="s">
        <v>233</v>
      </c>
    </row>
    <row r="19" spans="1:9" s="24" customFormat="1" ht="21" customHeight="1" x14ac:dyDescent="0.2">
      <c r="A19" s="31" t="s">
        <v>101</v>
      </c>
      <c r="B19" s="32" t="s">
        <v>179</v>
      </c>
      <c r="C19" s="33" t="s">
        <v>102</v>
      </c>
      <c r="D19" s="34">
        <v>1730</v>
      </c>
      <c r="E19" s="35" t="s">
        <v>234</v>
      </c>
    </row>
    <row r="20" spans="1:9" s="24" customFormat="1" ht="21" customHeight="1" x14ac:dyDescent="0.2">
      <c r="A20" s="31" t="s">
        <v>103</v>
      </c>
      <c r="B20" s="32" t="s">
        <v>179</v>
      </c>
      <c r="C20" s="33" t="s">
        <v>104</v>
      </c>
      <c r="D20" s="34">
        <v>1270</v>
      </c>
      <c r="E20" s="35" t="s">
        <v>234</v>
      </c>
    </row>
    <row r="21" spans="1:9" s="24" customFormat="1" ht="21" customHeight="1" x14ac:dyDescent="0.2">
      <c r="A21" s="31" t="s">
        <v>195</v>
      </c>
      <c r="B21" s="32" t="s">
        <v>179</v>
      </c>
      <c r="C21" s="33" t="s">
        <v>105</v>
      </c>
      <c r="D21" s="34">
        <v>2502.13</v>
      </c>
      <c r="E21" s="35" t="s">
        <v>235</v>
      </c>
    </row>
    <row r="22" spans="1:9" s="24" customFormat="1" ht="21" customHeight="1" x14ac:dyDescent="0.2">
      <c r="A22" s="31" t="s">
        <v>196</v>
      </c>
      <c r="B22" s="32" t="s">
        <v>179</v>
      </c>
      <c r="C22" s="33" t="s">
        <v>197</v>
      </c>
      <c r="D22" s="34">
        <v>1650.15</v>
      </c>
      <c r="E22" s="35" t="s">
        <v>236</v>
      </c>
    </row>
    <row r="23" spans="1:9" s="24" customFormat="1" ht="21" customHeight="1" x14ac:dyDescent="0.2">
      <c r="A23" s="31" t="s">
        <v>198</v>
      </c>
      <c r="B23" s="32" t="s">
        <v>187</v>
      </c>
      <c r="C23" s="33" t="s">
        <v>203</v>
      </c>
      <c r="D23" s="34">
        <v>28290.44</v>
      </c>
      <c r="E23" s="35" t="s">
        <v>237</v>
      </c>
    </row>
    <row r="24" spans="1:9" s="24" customFormat="1" ht="21" customHeight="1" x14ac:dyDescent="0.2">
      <c r="A24" s="31" t="s">
        <v>106</v>
      </c>
      <c r="B24" s="32" t="s">
        <v>107</v>
      </c>
      <c r="C24" s="33" t="s">
        <v>204</v>
      </c>
      <c r="D24" s="34">
        <v>19370</v>
      </c>
      <c r="E24" s="35" t="s">
        <v>238</v>
      </c>
    </row>
    <row r="25" spans="1:9" s="24" customFormat="1" ht="21" customHeight="1" x14ac:dyDescent="0.2">
      <c r="A25" s="31" t="s">
        <v>108</v>
      </c>
      <c r="B25" s="32" t="s">
        <v>109</v>
      </c>
      <c r="C25" s="33" t="s">
        <v>110</v>
      </c>
      <c r="D25" s="34">
        <v>462.74</v>
      </c>
      <c r="E25" s="35" t="s">
        <v>239</v>
      </c>
    </row>
    <row r="26" spans="1:9" s="24" customFormat="1" ht="21" customHeight="1" x14ac:dyDescent="0.2">
      <c r="A26" s="31" t="s">
        <v>111</v>
      </c>
      <c r="B26" s="32" t="s">
        <v>109</v>
      </c>
      <c r="C26" s="33" t="s">
        <v>112</v>
      </c>
      <c r="D26" s="34">
        <v>2634.27</v>
      </c>
      <c r="E26" s="35" t="s">
        <v>240</v>
      </c>
    </row>
    <row r="27" spans="1:9" s="24" customFormat="1" ht="21" customHeight="1" x14ac:dyDescent="0.2">
      <c r="A27" s="31" t="s">
        <v>113</v>
      </c>
      <c r="B27" s="32" t="s">
        <v>114</v>
      </c>
      <c r="C27" s="33" t="s">
        <v>115</v>
      </c>
      <c r="D27" s="34">
        <v>38559.06</v>
      </c>
      <c r="E27" s="35" t="s">
        <v>241</v>
      </c>
    </row>
    <row r="28" spans="1:9" s="24" customFormat="1" ht="21" customHeight="1" x14ac:dyDescent="0.2">
      <c r="A28" s="31" t="s">
        <v>116</v>
      </c>
      <c r="B28" s="32" t="s">
        <v>117</v>
      </c>
      <c r="C28" s="33" t="s">
        <v>118</v>
      </c>
      <c r="D28" s="34">
        <v>272400</v>
      </c>
      <c r="E28" s="36" t="s">
        <v>246</v>
      </c>
    </row>
    <row r="29" spans="1:9" s="19" customFormat="1" ht="21" customHeight="1" x14ac:dyDescent="0.2">
      <c r="A29" s="31" t="s">
        <v>119</v>
      </c>
      <c r="B29" s="32" t="s">
        <v>109</v>
      </c>
      <c r="C29" s="33" t="s">
        <v>120</v>
      </c>
      <c r="D29" s="34">
        <v>650.70000000000005</v>
      </c>
      <c r="E29" s="35" t="s">
        <v>242</v>
      </c>
    </row>
    <row r="30" spans="1:9" s="24" customFormat="1" ht="21" customHeight="1" x14ac:dyDescent="0.2">
      <c r="A30" s="37" t="s">
        <v>121</v>
      </c>
      <c r="B30" s="38" t="s">
        <v>109</v>
      </c>
      <c r="C30" s="39" t="s">
        <v>122</v>
      </c>
      <c r="D30" s="40">
        <v>2595</v>
      </c>
      <c r="E30" s="35" t="s">
        <v>243</v>
      </c>
      <c r="G30" s="168"/>
      <c r="H30" s="168"/>
      <c r="I30" s="168"/>
    </row>
    <row r="31" spans="1:9" s="24" customFormat="1" ht="21" customHeight="1" x14ac:dyDescent="0.2">
      <c r="A31" s="37" t="s">
        <v>123</v>
      </c>
      <c r="B31" s="38" t="s">
        <v>109</v>
      </c>
      <c r="C31" s="39" t="s">
        <v>124</v>
      </c>
      <c r="D31" s="40">
        <v>3425</v>
      </c>
      <c r="E31" s="35" t="s">
        <v>243</v>
      </c>
      <c r="G31" s="168"/>
      <c r="H31" s="168"/>
      <c r="I31" s="168"/>
    </row>
    <row r="32" spans="1:9" s="19" customFormat="1" ht="21" customHeight="1" thickBot="1" x14ac:dyDescent="0.25">
      <c r="A32" s="41" t="s">
        <v>125</v>
      </c>
      <c r="B32" s="42" t="s">
        <v>109</v>
      </c>
      <c r="C32" s="43" t="s">
        <v>126</v>
      </c>
      <c r="D32" s="44">
        <v>8201</v>
      </c>
      <c r="E32" s="45" t="s">
        <v>247</v>
      </c>
      <c r="G32" s="168"/>
      <c r="H32" s="168"/>
      <c r="I32" s="168"/>
    </row>
    <row r="33" spans="1:5" s="19" customFormat="1" ht="15" customHeight="1" x14ac:dyDescent="0.2">
      <c r="A33" s="26"/>
      <c r="B33" s="26"/>
      <c r="C33" s="26"/>
      <c r="D33" s="169" t="s">
        <v>127</v>
      </c>
      <c r="E33" s="169"/>
    </row>
    <row r="34" spans="1:5" s="19" customFormat="1" x14ac:dyDescent="0.2"/>
  </sheetData>
  <sheetProtection formatCells="0"/>
  <mergeCells count="3">
    <mergeCell ref="D5:E5"/>
    <mergeCell ref="G30:I32"/>
    <mergeCell ref="D33:E33"/>
  </mergeCells>
  <phoneticPr fontId="1"/>
  <hyperlinks>
    <hyperlink ref="A1" location="第16章目次!A1" display="第１６章目次へもどる" xr:uid="{00000000-0004-0000-0C00-000000000000}"/>
  </hyperlinks>
  <pageMargins left="0.78740157480314965" right="0.31496062992125984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showGridLines="0" zoomScaleNormal="100" zoomScaleSheetLayoutView="100" workbookViewId="0">
      <selection activeCell="A3" sqref="A3:E12"/>
    </sheetView>
  </sheetViews>
  <sheetFormatPr defaultColWidth="9" defaultRowHeight="13" x14ac:dyDescent="0.2"/>
  <cols>
    <col min="1" max="2" width="4.6328125" style="1" customWidth="1"/>
    <col min="3" max="5" width="16.26953125" style="1" customWidth="1"/>
    <col min="6" max="16384" width="9" style="1"/>
  </cols>
  <sheetData>
    <row r="1" spans="1:6" x14ac:dyDescent="0.2">
      <c r="A1" s="11" t="s">
        <v>134</v>
      </c>
      <c r="B1" s="13"/>
      <c r="C1" s="5"/>
      <c r="D1" s="5"/>
      <c r="E1"/>
      <c r="F1"/>
    </row>
    <row r="3" spans="1:6" ht="17.25" customHeight="1" x14ac:dyDescent="0.25">
      <c r="A3" s="142" t="s">
        <v>128</v>
      </c>
      <c r="B3" s="142"/>
      <c r="C3" s="142"/>
      <c r="D3" s="142"/>
    </row>
    <row r="4" spans="1:6" ht="14.25" customHeight="1" thickBot="1" x14ac:dyDescent="0.25"/>
    <row r="5" spans="1:6" s="2" customFormat="1" ht="18" customHeight="1" x14ac:dyDescent="0.2">
      <c r="A5" s="78" t="s">
        <v>211</v>
      </c>
      <c r="B5" s="79" t="s">
        <v>209</v>
      </c>
      <c r="C5" s="108" t="s">
        <v>129</v>
      </c>
      <c r="D5" s="108" t="s">
        <v>86</v>
      </c>
      <c r="E5" s="48" t="s">
        <v>130</v>
      </c>
    </row>
    <row r="6" spans="1:6" s="2" customFormat="1" ht="18" customHeight="1" x14ac:dyDescent="0.2">
      <c r="A6" s="60" t="s">
        <v>249</v>
      </c>
      <c r="B6" s="61" t="s">
        <v>199</v>
      </c>
      <c r="C6" s="46">
        <v>293</v>
      </c>
      <c r="D6" s="46">
        <v>7951</v>
      </c>
      <c r="E6" s="125">
        <v>27</v>
      </c>
    </row>
    <row r="7" spans="1:6" s="2" customFormat="1" ht="18" customHeight="1" x14ac:dyDescent="0.2">
      <c r="A7" s="60"/>
      <c r="B7" s="61">
        <v>2</v>
      </c>
      <c r="C7" s="47">
        <v>252</v>
      </c>
      <c r="D7" s="47">
        <v>3847</v>
      </c>
      <c r="E7" s="125">
        <v>15</v>
      </c>
    </row>
    <row r="8" spans="1:6" s="2" customFormat="1" ht="18" customHeight="1" x14ac:dyDescent="0.2">
      <c r="A8" s="60"/>
      <c r="B8" s="61">
        <v>3</v>
      </c>
      <c r="C8" s="47">
        <v>307</v>
      </c>
      <c r="D8" s="47">
        <v>4378</v>
      </c>
      <c r="E8" s="125">
        <v>14</v>
      </c>
    </row>
    <row r="9" spans="1:6" s="2" customFormat="1" ht="18" customHeight="1" x14ac:dyDescent="0.2">
      <c r="A9" s="60"/>
      <c r="B9" s="61">
        <v>4</v>
      </c>
      <c r="C9" s="47">
        <v>308</v>
      </c>
      <c r="D9" s="47">
        <v>5097</v>
      </c>
      <c r="E9" s="125">
        <v>17</v>
      </c>
    </row>
    <row r="10" spans="1:6" s="2" customFormat="1" ht="18" customHeight="1" x14ac:dyDescent="0.2">
      <c r="A10" s="60"/>
      <c r="B10" s="61">
        <v>5</v>
      </c>
      <c r="C10" s="47">
        <v>309</v>
      </c>
      <c r="D10" s="47">
        <v>4809</v>
      </c>
      <c r="E10" s="125">
        <v>16</v>
      </c>
    </row>
    <row r="11" spans="1:6" s="2" customFormat="1" ht="18" customHeight="1" thickBot="1" x14ac:dyDescent="0.25">
      <c r="A11" s="70"/>
      <c r="B11" s="71">
        <v>6</v>
      </c>
      <c r="C11" s="128">
        <v>308</v>
      </c>
      <c r="D11" s="128">
        <v>4372</v>
      </c>
      <c r="E11" s="127">
        <v>14</v>
      </c>
    </row>
    <row r="12" spans="1:6" ht="21" customHeight="1" x14ac:dyDescent="0.2">
      <c r="B12" s="1" t="s">
        <v>244</v>
      </c>
      <c r="D12" s="166" t="s">
        <v>248</v>
      </c>
      <c r="E12" s="166"/>
    </row>
  </sheetData>
  <mergeCells count="2">
    <mergeCell ref="A3:D3"/>
    <mergeCell ref="D12:E12"/>
  </mergeCells>
  <phoneticPr fontId="1"/>
  <hyperlinks>
    <hyperlink ref="A1" location="第16章目次!A1" display="第１６章目次へもどる" xr:uid="{00000000-0004-0000-0D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"/>
  <sheetViews>
    <sheetView showGridLines="0" workbookViewId="0">
      <selection activeCell="A3" sqref="A3:D12"/>
    </sheetView>
  </sheetViews>
  <sheetFormatPr defaultRowHeight="13" x14ac:dyDescent="0.2"/>
  <cols>
    <col min="1" max="2" width="10.6328125" customWidth="1"/>
    <col min="3" max="4" width="30.08984375" customWidth="1"/>
  </cols>
  <sheetData>
    <row r="1" spans="1:6" s="1" customFormat="1" x14ac:dyDescent="0.2">
      <c r="A1" s="11" t="s">
        <v>134</v>
      </c>
      <c r="B1" s="13"/>
      <c r="C1" s="5"/>
      <c r="D1" s="5"/>
      <c r="E1"/>
      <c r="F1"/>
    </row>
    <row r="2" spans="1:6" s="1" customFormat="1" x14ac:dyDescent="0.2"/>
    <row r="3" spans="1:6" s="1" customFormat="1" ht="16.5" x14ac:dyDescent="0.25">
      <c r="A3" s="142" t="s">
        <v>152</v>
      </c>
      <c r="B3" s="142"/>
      <c r="C3" s="142"/>
      <c r="D3" s="142"/>
    </row>
    <row r="4" spans="1:6" s="1" customFormat="1" ht="13.5" thickBot="1" x14ac:dyDescent="0.25">
      <c r="A4" s="21"/>
      <c r="B4" s="21"/>
      <c r="C4" s="21"/>
      <c r="D4" s="21"/>
    </row>
    <row r="5" spans="1:6" s="1" customFormat="1" ht="22.5" customHeight="1" x14ac:dyDescent="0.2">
      <c r="A5" s="78" t="s">
        <v>210</v>
      </c>
      <c r="B5" s="79" t="s">
        <v>131</v>
      </c>
      <c r="C5" s="80" t="s">
        <v>132</v>
      </c>
      <c r="D5" s="81" t="s">
        <v>133</v>
      </c>
    </row>
    <row r="6" spans="1:6" s="1" customFormat="1" ht="22.5" customHeight="1" x14ac:dyDescent="0.2">
      <c r="A6" s="129" t="s">
        <v>249</v>
      </c>
      <c r="B6" s="130" t="s">
        <v>199</v>
      </c>
      <c r="C6" s="9">
        <v>618906</v>
      </c>
      <c r="D6" s="131">
        <v>1696</v>
      </c>
    </row>
    <row r="7" spans="1:6" s="1" customFormat="1" ht="22.5" customHeight="1" x14ac:dyDescent="0.2">
      <c r="A7" s="132"/>
      <c r="B7" s="130">
        <v>2</v>
      </c>
      <c r="C7" s="9">
        <v>619886</v>
      </c>
      <c r="D7" s="131">
        <v>1698</v>
      </c>
    </row>
    <row r="8" spans="1:6" s="1" customFormat="1" ht="22.5" customHeight="1" x14ac:dyDescent="0.2">
      <c r="A8" s="129"/>
      <c r="B8" s="130">
        <v>3</v>
      </c>
      <c r="C8" s="9">
        <v>615780</v>
      </c>
      <c r="D8" s="131">
        <v>1687</v>
      </c>
    </row>
    <row r="9" spans="1:6" s="1" customFormat="1" ht="22.5" customHeight="1" x14ac:dyDescent="0.2">
      <c r="A9" s="129"/>
      <c r="B9" s="130">
        <v>4</v>
      </c>
      <c r="C9" s="12">
        <v>510394</v>
      </c>
      <c r="D9" s="131">
        <v>1398.3397260273973</v>
      </c>
    </row>
    <row r="10" spans="1:6" s="1" customFormat="1" ht="22.5" customHeight="1" x14ac:dyDescent="0.2">
      <c r="A10" s="129"/>
      <c r="B10" s="130">
        <v>5</v>
      </c>
      <c r="C10" s="12">
        <v>635706</v>
      </c>
      <c r="D10" s="131">
        <v>1742</v>
      </c>
    </row>
    <row r="11" spans="1:6" s="1" customFormat="1" ht="22.5" customHeight="1" thickBot="1" x14ac:dyDescent="0.25">
      <c r="A11" s="133"/>
      <c r="B11" s="134">
        <v>6</v>
      </c>
      <c r="C11" s="135">
        <v>696275</v>
      </c>
      <c r="D11" s="136">
        <v>1908</v>
      </c>
    </row>
    <row r="12" spans="1:6" s="1" customFormat="1" ht="21" customHeight="1" x14ac:dyDescent="0.2">
      <c r="A12" s="22"/>
      <c r="B12" s="22"/>
      <c r="C12" s="21"/>
      <c r="D12" s="17" t="s">
        <v>245</v>
      </c>
    </row>
  </sheetData>
  <mergeCells count="1">
    <mergeCell ref="A3:D3"/>
  </mergeCells>
  <phoneticPr fontId="1"/>
  <hyperlinks>
    <hyperlink ref="A1" location="第16章目次!A1" display="第１６章目次へもどる" xr:uid="{00000000-0004-0000-0E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"/>
  <sheetViews>
    <sheetView showGridLines="0" zoomScaleNormal="100" zoomScaleSheetLayoutView="115" workbookViewId="0">
      <selection activeCell="A3" sqref="A3:W12"/>
    </sheetView>
  </sheetViews>
  <sheetFormatPr defaultRowHeight="13" x14ac:dyDescent="0.2"/>
  <cols>
    <col min="1" max="2" width="4.08984375" style="4" customWidth="1"/>
    <col min="3" max="16" width="3.90625" style="4" customWidth="1"/>
    <col min="17" max="20" width="4.36328125" style="4" customWidth="1"/>
    <col min="21" max="23" width="3.90625" style="4" customWidth="1"/>
    <col min="24" max="24" width="1.36328125" customWidth="1"/>
  </cols>
  <sheetData>
    <row r="1" spans="1:25" s="1" customFormat="1" x14ac:dyDescent="0.2">
      <c r="A1" s="139" t="s">
        <v>134</v>
      </c>
      <c r="B1" s="139"/>
      <c r="C1" s="139"/>
      <c r="D1" s="139"/>
      <c r="E1" s="139"/>
      <c r="F1" s="139"/>
    </row>
    <row r="2" spans="1:25" s="1" customFormat="1" x14ac:dyDescent="0.2"/>
    <row r="3" spans="1:25" s="1" customFormat="1" ht="17.25" customHeight="1" x14ac:dyDescent="0.2">
      <c r="A3" s="140" t="s">
        <v>6</v>
      </c>
      <c r="B3" s="140"/>
      <c r="C3" s="140"/>
      <c r="D3" s="140"/>
      <c r="E3" s="140"/>
      <c r="F3" s="140"/>
      <c r="G3" s="140"/>
      <c r="H3" s="14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5" s="1" customFormat="1" ht="13.5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5" s="1" customFormat="1" ht="83.25" customHeight="1" x14ac:dyDescent="0.2">
      <c r="A5" s="53" t="s">
        <v>211</v>
      </c>
      <c r="B5" s="54" t="s">
        <v>212</v>
      </c>
      <c r="C5" s="55" t="s">
        <v>4</v>
      </c>
      <c r="D5" s="56" t="s">
        <v>7</v>
      </c>
      <c r="E5" s="57" t="s">
        <v>8</v>
      </c>
      <c r="F5" s="57" t="s">
        <v>9</v>
      </c>
      <c r="G5" s="57" t="s">
        <v>10</v>
      </c>
      <c r="H5" s="57" t="s">
        <v>11</v>
      </c>
      <c r="I5" s="57" t="s">
        <v>12</v>
      </c>
      <c r="J5" s="57" t="s">
        <v>13</v>
      </c>
      <c r="K5" s="58" t="s">
        <v>201</v>
      </c>
      <c r="L5" s="57" t="s">
        <v>14</v>
      </c>
      <c r="M5" s="58" t="s">
        <v>15</v>
      </c>
      <c r="N5" s="57" t="s">
        <v>16</v>
      </c>
      <c r="O5" s="57" t="s">
        <v>17</v>
      </c>
      <c r="P5" s="57" t="s">
        <v>18</v>
      </c>
      <c r="Q5" s="58" t="s">
        <v>19</v>
      </c>
      <c r="R5" s="58" t="s">
        <v>20</v>
      </c>
      <c r="S5" s="58" t="s">
        <v>21</v>
      </c>
      <c r="T5" s="58" t="s">
        <v>22</v>
      </c>
      <c r="U5" s="58" t="s">
        <v>23</v>
      </c>
      <c r="V5" s="57" t="s">
        <v>24</v>
      </c>
      <c r="W5" s="59" t="s">
        <v>25</v>
      </c>
    </row>
    <row r="6" spans="1:25" s="1" customFormat="1" ht="21" customHeight="1" x14ac:dyDescent="0.2">
      <c r="A6" s="60" t="s">
        <v>206</v>
      </c>
      <c r="B6" s="61" t="s">
        <v>199</v>
      </c>
      <c r="C6" s="62">
        <v>15</v>
      </c>
      <c r="D6" s="63">
        <v>3</v>
      </c>
      <c r="E6" s="64" t="s">
        <v>26</v>
      </c>
      <c r="F6" s="64">
        <v>1</v>
      </c>
      <c r="G6" s="64">
        <v>1</v>
      </c>
      <c r="H6" s="64">
        <v>4</v>
      </c>
      <c r="I6" s="64">
        <v>1</v>
      </c>
      <c r="J6" s="64" t="s">
        <v>26</v>
      </c>
      <c r="K6" s="64">
        <v>1</v>
      </c>
      <c r="L6" s="64" t="s">
        <v>26</v>
      </c>
      <c r="M6" s="64" t="s">
        <v>26</v>
      </c>
      <c r="N6" s="64" t="s">
        <v>26</v>
      </c>
      <c r="O6" s="64" t="s">
        <v>26</v>
      </c>
      <c r="P6" s="64" t="s">
        <v>26</v>
      </c>
      <c r="Q6" s="64" t="s">
        <v>26</v>
      </c>
      <c r="R6" s="64" t="s">
        <v>26</v>
      </c>
      <c r="S6" s="64" t="s">
        <v>26</v>
      </c>
      <c r="T6" s="64" t="s">
        <v>26</v>
      </c>
      <c r="U6" s="64" t="s">
        <v>26</v>
      </c>
      <c r="V6" s="64" t="s">
        <v>26</v>
      </c>
      <c r="W6" s="65">
        <v>4</v>
      </c>
    </row>
    <row r="7" spans="1:25" s="1" customFormat="1" ht="21" customHeight="1" x14ac:dyDescent="0.2">
      <c r="A7" s="60"/>
      <c r="B7" s="61">
        <v>2</v>
      </c>
      <c r="C7" s="66">
        <v>15</v>
      </c>
      <c r="D7" s="67">
        <v>2</v>
      </c>
      <c r="E7" s="68" t="s">
        <v>26</v>
      </c>
      <c r="F7" s="68" t="s">
        <v>26</v>
      </c>
      <c r="G7" s="68" t="s">
        <v>26</v>
      </c>
      <c r="H7" s="68">
        <v>5</v>
      </c>
      <c r="I7" s="68" t="s">
        <v>26</v>
      </c>
      <c r="J7" s="68">
        <v>1</v>
      </c>
      <c r="K7" s="68">
        <v>1</v>
      </c>
      <c r="L7" s="68" t="s">
        <v>26</v>
      </c>
      <c r="M7" s="68">
        <v>1</v>
      </c>
      <c r="N7" s="68">
        <v>1</v>
      </c>
      <c r="O7" s="68">
        <v>1</v>
      </c>
      <c r="P7" s="68" t="s">
        <v>26</v>
      </c>
      <c r="Q7" s="68" t="s">
        <v>26</v>
      </c>
      <c r="R7" s="68" t="s">
        <v>26</v>
      </c>
      <c r="S7" s="68" t="s">
        <v>26</v>
      </c>
      <c r="T7" s="68" t="s">
        <v>26</v>
      </c>
      <c r="U7" s="68" t="s">
        <v>26</v>
      </c>
      <c r="V7" s="68" t="s">
        <v>26</v>
      </c>
      <c r="W7" s="69">
        <v>3</v>
      </c>
    </row>
    <row r="8" spans="1:25" s="1" customFormat="1" ht="21" customHeight="1" x14ac:dyDescent="0.2">
      <c r="A8" s="60"/>
      <c r="B8" s="61">
        <v>3</v>
      </c>
      <c r="C8" s="66">
        <v>20</v>
      </c>
      <c r="D8" s="67">
        <v>2</v>
      </c>
      <c r="E8" s="64">
        <v>1</v>
      </c>
      <c r="F8" s="64" t="s">
        <v>26</v>
      </c>
      <c r="G8" s="64">
        <v>1</v>
      </c>
      <c r="H8" s="68" t="s">
        <v>26</v>
      </c>
      <c r="I8" s="68" t="s">
        <v>26</v>
      </c>
      <c r="J8" s="68">
        <v>2</v>
      </c>
      <c r="K8" s="68" t="s">
        <v>26</v>
      </c>
      <c r="L8" s="68" t="s">
        <v>26</v>
      </c>
      <c r="M8" s="68">
        <v>1</v>
      </c>
      <c r="N8" s="68" t="s">
        <v>26</v>
      </c>
      <c r="O8" s="68">
        <v>2</v>
      </c>
      <c r="P8" s="68" t="s">
        <v>26</v>
      </c>
      <c r="Q8" s="64" t="s">
        <v>26</v>
      </c>
      <c r="R8" s="64" t="s">
        <v>26</v>
      </c>
      <c r="S8" s="64">
        <v>1</v>
      </c>
      <c r="T8" s="64" t="s">
        <v>26</v>
      </c>
      <c r="U8" s="68" t="s">
        <v>26</v>
      </c>
      <c r="V8" s="68">
        <v>2</v>
      </c>
      <c r="W8" s="69">
        <v>8</v>
      </c>
    </row>
    <row r="9" spans="1:25" s="1" customFormat="1" ht="21" customHeight="1" x14ac:dyDescent="0.2">
      <c r="A9" s="60"/>
      <c r="B9" s="61">
        <v>4</v>
      </c>
      <c r="C9" s="66">
        <v>13</v>
      </c>
      <c r="D9" s="67" t="s">
        <v>26</v>
      </c>
      <c r="E9" s="64" t="s">
        <v>26</v>
      </c>
      <c r="F9" s="64" t="s">
        <v>26</v>
      </c>
      <c r="G9" s="64" t="s">
        <v>26</v>
      </c>
      <c r="H9" s="68">
        <v>3</v>
      </c>
      <c r="I9" s="64" t="s">
        <v>26</v>
      </c>
      <c r="J9" s="68">
        <v>1</v>
      </c>
      <c r="K9" s="68">
        <v>1</v>
      </c>
      <c r="L9" s="68" t="s">
        <v>26</v>
      </c>
      <c r="M9" s="68">
        <v>1</v>
      </c>
      <c r="N9" s="68" t="s">
        <v>26</v>
      </c>
      <c r="O9" s="68">
        <v>1</v>
      </c>
      <c r="P9" s="68" t="s">
        <v>26</v>
      </c>
      <c r="Q9" s="64" t="s">
        <v>26</v>
      </c>
      <c r="R9" s="64" t="s">
        <v>26</v>
      </c>
      <c r="S9" s="64">
        <v>1</v>
      </c>
      <c r="T9" s="64" t="s">
        <v>26</v>
      </c>
      <c r="U9" s="68" t="s">
        <v>26</v>
      </c>
      <c r="V9" s="68">
        <v>2</v>
      </c>
      <c r="W9" s="69">
        <v>3</v>
      </c>
    </row>
    <row r="10" spans="1:25" s="1" customFormat="1" ht="21" customHeight="1" x14ac:dyDescent="0.2">
      <c r="A10" s="60"/>
      <c r="B10" s="61">
        <v>5</v>
      </c>
      <c r="C10" s="66">
        <v>14</v>
      </c>
      <c r="D10" s="67">
        <v>1</v>
      </c>
      <c r="E10" s="64">
        <v>2</v>
      </c>
      <c r="F10" s="64" t="s">
        <v>26</v>
      </c>
      <c r="G10" s="64">
        <v>1</v>
      </c>
      <c r="H10" s="68">
        <v>5</v>
      </c>
      <c r="I10" s="64" t="s">
        <v>26</v>
      </c>
      <c r="J10" s="68" t="s">
        <v>26</v>
      </c>
      <c r="K10" s="68">
        <v>1</v>
      </c>
      <c r="L10" s="68" t="s">
        <v>26</v>
      </c>
      <c r="M10" s="68">
        <v>1</v>
      </c>
      <c r="N10" s="68" t="s">
        <v>26</v>
      </c>
      <c r="O10" s="68" t="s">
        <v>26</v>
      </c>
      <c r="P10" s="68" t="s">
        <v>26</v>
      </c>
      <c r="Q10" s="64" t="s">
        <v>26</v>
      </c>
      <c r="R10" s="64" t="s">
        <v>26</v>
      </c>
      <c r="S10" s="64" t="s">
        <v>26</v>
      </c>
      <c r="T10" s="64" t="s">
        <v>26</v>
      </c>
      <c r="U10" s="68" t="s">
        <v>26</v>
      </c>
      <c r="V10" s="68">
        <v>1</v>
      </c>
      <c r="W10" s="69">
        <v>2</v>
      </c>
      <c r="Y10" s="23"/>
    </row>
    <row r="11" spans="1:25" s="1" customFormat="1" ht="21" customHeight="1" thickBot="1" x14ac:dyDescent="0.25">
      <c r="A11" s="70"/>
      <c r="B11" s="71">
        <v>6</v>
      </c>
      <c r="C11" s="72">
        <v>8</v>
      </c>
      <c r="D11" s="73">
        <v>1</v>
      </c>
      <c r="E11" s="74" t="s">
        <v>200</v>
      </c>
      <c r="F11" s="74" t="s">
        <v>200</v>
      </c>
      <c r="G11" s="74">
        <v>1</v>
      </c>
      <c r="H11" s="75">
        <v>1</v>
      </c>
      <c r="I11" s="74" t="s">
        <v>200</v>
      </c>
      <c r="J11" s="74" t="s">
        <v>200</v>
      </c>
      <c r="K11" s="74" t="s">
        <v>200</v>
      </c>
      <c r="L11" s="75">
        <v>1</v>
      </c>
      <c r="M11" s="75" t="s">
        <v>200</v>
      </c>
      <c r="N11" s="75" t="s">
        <v>200</v>
      </c>
      <c r="O11" s="75">
        <v>2</v>
      </c>
      <c r="P11" s="75" t="s">
        <v>200</v>
      </c>
      <c r="Q11" s="75" t="s">
        <v>200</v>
      </c>
      <c r="R11" s="75" t="s">
        <v>200</v>
      </c>
      <c r="S11" s="75" t="s">
        <v>200</v>
      </c>
      <c r="T11" s="75" t="s">
        <v>200</v>
      </c>
      <c r="U11" s="75" t="s">
        <v>200</v>
      </c>
      <c r="V11" s="75">
        <v>1</v>
      </c>
      <c r="W11" s="76">
        <v>1</v>
      </c>
      <c r="Y11" s="23"/>
    </row>
    <row r="12" spans="1:25" s="1" customFormat="1" ht="21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37" t="s">
        <v>213</v>
      </c>
      <c r="O12" s="137"/>
      <c r="P12" s="137"/>
      <c r="Q12" s="137"/>
      <c r="R12" s="137"/>
      <c r="S12" s="137"/>
      <c r="T12" s="137"/>
      <c r="U12" s="137"/>
      <c r="V12" s="137"/>
      <c r="W12" s="137"/>
    </row>
  </sheetData>
  <mergeCells count="3">
    <mergeCell ref="N12:W12"/>
    <mergeCell ref="A1:F1"/>
    <mergeCell ref="A3:H3"/>
  </mergeCells>
  <phoneticPr fontId="1"/>
  <hyperlinks>
    <hyperlink ref="A1" location="第2章目次!A1" display="第２章目次へもどる" xr:uid="{00000000-0004-0000-0200-000000000000}"/>
    <hyperlink ref="A1:F1" location="第16章目次!A1" display="第２章目次へもどる" xr:uid="{00000000-0004-0000-0200-000001000000}"/>
  </hyperlinks>
  <pageMargins left="0.6692913385826772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"/>
  <sheetViews>
    <sheetView showGridLines="0" workbookViewId="0">
      <selection activeCell="A3" sqref="A3:I12"/>
    </sheetView>
  </sheetViews>
  <sheetFormatPr defaultRowHeight="13" x14ac:dyDescent="0.2"/>
  <cols>
    <col min="1" max="2" width="5.08984375" customWidth="1"/>
    <col min="3" max="9" width="10.6328125" customWidth="1"/>
    <col min="10" max="11" width="8.7265625" customWidth="1"/>
  </cols>
  <sheetData>
    <row r="1" spans="1:11" s="1" customFormat="1" x14ac:dyDescent="0.2">
      <c r="A1" s="139" t="s">
        <v>134</v>
      </c>
      <c r="B1" s="139"/>
      <c r="C1" s="139"/>
      <c r="D1" s="139"/>
      <c r="E1"/>
      <c r="F1"/>
    </row>
    <row r="2" spans="1:11" s="1" customFormat="1" x14ac:dyDescent="0.2"/>
    <row r="3" spans="1:11" s="1" customFormat="1" ht="17.25" customHeight="1" x14ac:dyDescent="0.2">
      <c r="A3" s="77" t="s">
        <v>136</v>
      </c>
      <c r="B3" s="77"/>
    </row>
    <row r="4" spans="1:11" s="1" customFormat="1" ht="13.5" thickBot="1" x14ac:dyDescent="0.25"/>
    <row r="5" spans="1:11" s="1" customFormat="1" ht="18" customHeight="1" x14ac:dyDescent="0.2">
      <c r="A5" s="78" t="s">
        <v>211</v>
      </c>
      <c r="B5" s="79" t="s">
        <v>0</v>
      </c>
      <c r="C5" s="80" t="s">
        <v>1</v>
      </c>
      <c r="D5" s="80" t="s">
        <v>28</v>
      </c>
      <c r="E5" s="80" t="s">
        <v>29</v>
      </c>
      <c r="F5" s="80" t="s">
        <v>30</v>
      </c>
      <c r="G5" s="80" t="s">
        <v>31</v>
      </c>
      <c r="H5" s="80" t="s">
        <v>32</v>
      </c>
      <c r="I5" s="81" t="s">
        <v>2</v>
      </c>
      <c r="J5" s="15"/>
      <c r="K5" s="15"/>
    </row>
    <row r="6" spans="1:11" s="1" customFormat="1" ht="18" customHeight="1" x14ac:dyDescent="0.2">
      <c r="A6" s="60" t="s">
        <v>249</v>
      </c>
      <c r="B6" s="61" t="s">
        <v>199</v>
      </c>
      <c r="C6" s="82">
        <v>6</v>
      </c>
      <c r="D6" s="82" t="s">
        <v>26</v>
      </c>
      <c r="E6" s="82">
        <v>6</v>
      </c>
      <c r="F6" s="82" t="s">
        <v>26</v>
      </c>
      <c r="G6" s="82" t="s">
        <v>26</v>
      </c>
      <c r="H6" s="82" t="s">
        <v>26</v>
      </c>
      <c r="I6" s="83" t="s">
        <v>26</v>
      </c>
      <c r="J6" s="15"/>
      <c r="K6" s="15"/>
    </row>
    <row r="7" spans="1:11" s="1" customFormat="1" ht="18" customHeight="1" x14ac:dyDescent="0.2">
      <c r="A7" s="60"/>
      <c r="B7" s="61">
        <v>2</v>
      </c>
      <c r="C7" s="82">
        <v>3</v>
      </c>
      <c r="D7" s="82" t="s">
        <v>26</v>
      </c>
      <c r="E7" s="82">
        <v>2</v>
      </c>
      <c r="F7" s="82">
        <v>1</v>
      </c>
      <c r="G7" s="82" t="s">
        <v>26</v>
      </c>
      <c r="H7" s="82" t="s">
        <v>26</v>
      </c>
      <c r="I7" s="83" t="s">
        <v>26</v>
      </c>
      <c r="J7" s="15"/>
      <c r="K7" s="15"/>
    </row>
    <row r="8" spans="1:11" s="1" customFormat="1" ht="18" customHeight="1" x14ac:dyDescent="0.2">
      <c r="A8" s="60"/>
      <c r="B8" s="61">
        <v>3</v>
      </c>
      <c r="C8" s="82">
        <v>7</v>
      </c>
      <c r="D8" s="82" t="s">
        <v>26</v>
      </c>
      <c r="E8" s="82">
        <v>6</v>
      </c>
      <c r="F8" s="82" t="s">
        <v>26</v>
      </c>
      <c r="G8" s="82" t="s">
        <v>26</v>
      </c>
      <c r="H8" s="82">
        <v>1</v>
      </c>
      <c r="I8" s="83" t="s">
        <v>26</v>
      </c>
      <c r="J8" s="15"/>
      <c r="K8" s="15"/>
    </row>
    <row r="9" spans="1:11" s="1" customFormat="1" ht="18" customHeight="1" x14ac:dyDescent="0.2">
      <c r="A9" s="60"/>
      <c r="B9" s="61">
        <v>4</v>
      </c>
      <c r="C9" s="84">
        <v>5</v>
      </c>
      <c r="D9" s="84" t="s">
        <v>26</v>
      </c>
      <c r="E9" s="84">
        <v>4</v>
      </c>
      <c r="F9" s="84">
        <v>1</v>
      </c>
      <c r="G9" s="84" t="s">
        <v>26</v>
      </c>
      <c r="H9" s="84" t="s">
        <v>26</v>
      </c>
      <c r="I9" s="83" t="s">
        <v>26</v>
      </c>
      <c r="J9" s="15"/>
      <c r="K9" s="15"/>
    </row>
    <row r="10" spans="1:11" s="1" customFormat="1" ht="18" customHeight="1" x14ac:dyDescent="0.2">
      <c r="A10" s="60"/>
      <c r="B10" s="61">
        <v>5</v>
      </c>
      <c r="C10" s="84">
        <f>SUM(D10:I10)</f>
        <v>26</v>
      </c>
      <c r="D10" s="84" t="s">
        <v>26</v>
      </c>
      <c r="E10" s="84">
        <v>21</v>
      </c>
      <c r="F10" s="84" t="s">
        <v>26</v>
      </c>
      <c r="G10" s="84" t="s">
        <v>26</v>
      </c>
      <c r="H10" s="84">
        <v>5</v>
      </c>
      <c r="I10" s="83" t="s">
        <v>26</v>
      </c>
      <c r="J10" s="15"/>
      <c r="K10" s="15"/>
    </row>
    <row r="11" spans="1:11" s="1" customFormat="1" ht="18" customHeight="1" thickBot="1" x14ac:dyDescent="0.25">
      <c r="A11" s="70"/>
      <c r="B11" s="71">
        <v>6</v>
      </c>
      <c r="C11" s="85">
        <f>SUM(D11:I11)</f>
        <v>35</v>
      </c>
      <c r="D11" s="86" t="s">
        <v>200</v>
      </c>
      <c r="E11" s="86">
        <v>24</v>
      </c>
      <c r="F11" s="86">
        <v>2</v>
      </c>
      <c r="G11" s="86" t="s">
        <v>200</v>
      </c>
      <c r="H11" s="86">
        <v>9</v>
      </c>
      <c r="I11" s="87" t="s">
        <v>200</v>
      </c>
      <c r="J11" s="15"/>
      <c r="K11" s="15"/>
    </row>
    <row r="12" spans="1:11" s="1" customFormat="1" ht="21" customHeight="1" x14ac:dyDescent="0.2">
      <c r="A12" s="141" t="s">
        <v>154</v>
      </c>
      <c r="B12" s="141"/>
      <c r="C12" s="141"/>
      <c r="D12" s="141"/>
      <c r="E12" s="141"/>
      <c r="H12" s="14"/>
      <c r="I12" s="51" t="s">
        <v>214</v>
      </c>
      <c r="J12" s="14"/>
    </row>
  </sheetData>
  <mergeCells count="2">
    <mergeCell ref="A1:D1"/>
    <mergeCell ref="A12:E12"/>
  </mergeCells>
  <phoneticPr fontId="1"/>
  <hyperlinks>
    <hyperlink ref="A1:D1" location="第16章目次!A1" display="第１６章目次へもどる" xr:uid="{00000000-0004-0000-03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showGridLines="0" workbookViewId="0">
      <selection activeCell="A3" sqref="A3:G13"/>
    </sheetView>
  </sheetViews>
  <sheetFormatPr defaultRowHeight="13" x14ac:dyDescent="0.2"/>
  <cols>
    <col min="1" max="2" width="6.08984375" customWidth="1"/>
    <col min="3" max="3" width="14.26953125" customWidth="1"/>
    <col min="4" max="6" width="13.6328125" customWidth="1"/>
    <col min="7" max="7" width="14.26953125" customWidth="1"/>
  </cols>
  <sheetData>
    <row r="1" spans="1:7" s="1" customFormat="1" x14ac:dyDescent="0.2">
      <c r="A1" s="11" t="s">
        <v>134</v>
      </c>
      <c r="B1" s="13"/>
      <c r="C1" s="5"/>
      <c r="D1" s="5"/>
      <c r="E1"/>
      <c r="F1"/>
    </row>
    <row r="2" spans="1:7" s="1" customFormat="1" x14ac:dyDescent="0.2"/>
    <row r="3" spans="1:7" s="1" customFormat="1" ht="17.25" customHeight="1" x14ac:dyDescent="0.25">
      <c r="A3" s="142" t="s">
        <v>33</v>
      </c>
      <c r="B3" s="142"/>
      <c r="C3" s="142"/>
    </row>
    <row r="4" spans="1:7" s="1" customFormat="1" ht="13.5" thickBot="1" x14ac:dyDescent="0.25"/>
    <row r="5" spans="1:7" s="1" customFormat="1" ht="18" customHeight="1" x14ac:dyDescent="0.2">
      <c r="A5" s="150" t="s">
        <v>211</v>
      </c>
      <c r="B5" s="143" t="s">
        <v>3</v>
      </c>
      <c r="C5" s="145" t="s">
        <v>34</v>
      </c>
      <c r="D5" s="146"/>
      <c r="E5" s="146"/>
      <c r="F5" s="147"/>
      <c r="G5" s="148" t="s">
        <v>35</v>
      </c>
    </row>
    <row r="6" spans="1:7" s="1" customFormat="1" ht="18" customHeight="1" x14ac:dyDescent="0.2">
      <c r="A6" s="151"/>
      <c r="B6" s="144"/>
      <c r="C6" s="88" t="s">
        <v>36</v>
      </c>
      <c r="D6" s="89" t="s">
        <v>37</v>
      </c>
      <c r="E6" s="89" t="s">
        <v>38</v>
      </c>
      <c r="F6" s="89" t="s">
        <v>39</v>
      </c>
      <c r="G6" s="149"/>
    </row>
    <row r="7" spans="1:7" s="1" customFormat="1" ht="18" customHeight="1" x14ac:dyDescent="0.2">
      <c r="A7" s="60" t="s">
        <v>249</v>
      </c>
      <c r="B7" s="61" t="s">
        <v>199</v>
      </c>
      <c r="C7" s="90">
        <v>10</v>
      </c>
      <c r="D7" s="91">
        <v>108</v>
      </c>
      <c r="E7" s="91">
        <v>22</v>
      </c>
      <c r="F7" s="91">
        <v>140</v>
      </c>
      <c r="G7" s="92">
        <v>10</v>
      </c>
    </row>
    <row r="8" spans="1:7" s="1" customFormat="1" ht="18" customHeight="1" x14ac:dyDescent="0.2">
      <c r="A8" s="60"/>
      <c r="B8" s="61">
        <v>2</v>
      </c>
      <c r="C8" s="90">
        <v>4</v>
      </c>
      <c r="D8" s="91">
        <v>103</v>
      </c>
      <c r="E8" s="91">
        <v>29</v>
      </c>
      <c r="F8" s="91">
        <v>136</v>
      </c>
      <c r="G8" s="92">
        <v>9</v>
      </c>
    </row>
    <row r="9" spans="1:7" s="1" customFormat="1" ht="18" customHeight="1" x14ac:dyDescent="0.2">
      <c r="A9" s="60"/>
      <c r="B9" s="61">
        <v>3</v>
      </c>
      <c r="C9" s="90">
        <v>3</v>
      </c>
      <c r="D9" s="91">
        <v>50</v>
      </c>
      <c r="E9" s="91" t="s">
        <v>26</v>
      </c>
      <c r="F9" s="91">
        <v>53</v>
      </c>
      <c r="G9" s="92">
        <v>35</v>
      </c>
    </row>
    <row r="10" spans="1:7" s="1" customFormat="1" ht="18" customHeight="1" x14ac:dyDescent="0.2">
      <c r="A10" s="60"/>
      <c r="B10" s="61">
        <v>4</v>
      </c>
      <c r="C10" s="90">
        <v>7</v>
      </c>
      <c r="D10" s="91">
        <v>37</v>
      </c>
      <c r="E10" s="91">
        <v>4</v>
      </c>
      <c r="F10" s="91">
        <v>48</v>
      </c>
      <c r="G10" s="92">
        <v>23</v>
      </c>
    </row>
    <row r="11" spans="1:7" s="1" customFormat="1" ht="18" customHeight="1" x14ac:dyDescent="0.2">
      <c r="A11" s="60"/>
      <c r="B11" s="61">
        <v>5</v>
      </c>
      <c r="C11" s="90">
        <v>4</v>
      </c>
      <c r="D11" s="91">
        <v>49</v>
      </c>
      <c r="E11" s="91">
        <v>1</v>
      </c>
      <c r="F11" s="91">
        <v>54</v>
      </c>
      <c r="G11" s="92">
        <v>15</v>
      </c>
    </row>
    <row r="12" spans="1:7" s="1" customFormat="1" ht="18" customHeight="1" thickBot="1" x14ac:dyDescent="0.25">
      <c r="A12" s="70"/>
      <c r="B12" s="71">
        <v>6</v>
      </c>
      <c r="C12" s="93">
        <v>1</v>
      </c>
      <c r="D12" s="93">
        <v>36</v>
      </c>
      <c r="E12" s="94" t="s">
        <v>26</v>
      </c>
      <c r="F12" s="94">
        <v>37</v>
      </c>
      <c r="G12" s="95">
        <v>20</v>
      </c>
    </row>
    <row r="13" spans="1:7" s="1" customFormat="1" ht="21" customHeight="1" x14ac:dyDescent="0.2">
      <c r="B13" s="50"/>
      <c r="F13" s="138" t="s">
        <v>215</v>
      </c>
      <c r="G13" s="138"/>
    </row>
  </sheetData>
  <mergeCells count="6">
    <mergeCell ref="A3:C3"/>
    <mergeCell ref="B5:B6"/>
    <mergeCell ref="C5:F5"/>
    <mergeCell ref="G5:G6"/>
    <mergeCell ref="F13:G13"/>
    <mergeCell ref="A5:A6"/>
  </mergeCells>
  <phoneticPr fontId="1"/>
  <hyperlinks>
    <hyperlink ref="A1" location="第16章目次!A1" display="第１６章目次へもどる" xr:uid="{00000000-0004-0000-04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4"/>
  <sheetViews>
    <sheetView showGridLines="0" zoomScaleNormal="100" zoomScaleSheetLayoutView="115" workbookViewId="0">
      <selection activeCell="A3" sqref="A3:S11"/>
    </sheetView>
  </sheetViews>
  <sheetFormatPr defaultColWidth="9" defaultRowHeight="13" x14ac:dyDescent="0.2"/>
  <cols>
    <col min="1" max="2" width="4.08984375" style="1" customWidth="1"/>
    <col min="3" max="3" width="5.08984375" style="1" customWidth="1"/>
    <col min="4" max="19" width="5" style="1" customWidth="1"/>
    <col min="20" max="16384" width="9" style="1"/>
  </cols>
  <sheetData>
    <row r="1" spans="1:19" x14ac:dyDescent="0.2">
      <c r="A1" s="139" t="s">
        <v>134</v>
      </c>
      <c r="B1" s="139"/>
      <c r="C1" s="139"/>
      <c r="D1" s="139"/>
      <c r="E1" s="139"/>
      <c r="F1" s="139"/>
    </row>
    <row r="3" spans="1:19" ht="16.5" x14ac:dyDescent="0.25">
      <c r="A3" s="96" t="s">
        <v>40</v>
      </c>
      <c r="B3" s="96"/>
      <c r="C3" s="96"/>
      <c r="D3" s="96"/>
      <c r="E3" s="96"/>
      <c r="F3" s="97"/>
    </row>
    <row r="4" spans="1:19" ht="17" thickBot="1" x14ac:dyDescent="0.25">
      <c r="A4" s="98"/>
      <c r="B4" s="98"/>
      <c r="C4" s="98"/>
      <c r="D4" s="98"/>
      <c r="E4" s="98"/>
    </row>
    <row r="5" spans="1:19" s="2" customFormat="1" ht="18" customHeight="1" x14ac:dyDescent="0.2">
      <c r="A5" s="158" t="s">
        <v>207</v>
      </c>
      <c r="B5" s="154" t="s">
        <v>208</v>
      </c>
      <c r="C5" s="156" t="s">
        <v>41</v>
      </c>
      <c r="D5" s="145" t="s">
        <v>42</v>
      </c>
      <c r="E5" s="147"/>
      <c r="F5" s="156" t="s">
        <v>43</v>
      </c>
      <c r="G5" s="145" t="s">
        <v>44</v>
      </c>
      <c r="H5" s="146"/>
      <c r="I5" s="146"/>
      <c r="J5" s="146"/>
      <c r="K5" s="146"/>
      <c r="L5" s="147"/>
      <c r="M5" s="145" t="s">
        <v>45</v>
      </c>
      <c r="N5" s="147"/>
      <c r="O5" s="145" t="s">
        <v>46</v>
      </c>
      <c r="P5" s="146"/>
      <c r="Q5" s="146"/>
      <c r="R5" s="147"/>
      <c r="S5" s="152" t="s">
        <v>47</v>
      </c>
    </row>
    <row r="6" spans="1:19" s="2" customFormat="1" ht="90" customHeight="1" x14ac:dyDescent="0.2">
      <c r="A6" s="159"/>
      <c r="B6" s="155"/>
      <c r="C6" s="157"/>
      <c r="D6" s="99" t="s">
        <v>48</v>
      </c>
      <c r="E6" s="99" t="s">
        <v>47</v>
      </c>
      <c r="F6" s="157"/>
      <c r="G6" s="99" t="s">
        <v>49</v>
      </c>
      <c r="H6" s="99" t="s">
        <v>50</v>
      </c>
      <c r="I6" s="99" t="s">
        <v>51</v>
      </c>
      <c r="J6" s="99" t="s">
        <v>52</v>
      </c>
      <c r="K6" s="100" t="s">
        <v>53</v>
      </c>
      <c r="L6" s="100" t="s">
        <v>54</v>
      </c>
      <c r="M6" s="99" t="s">
        <v>55</v>
      </c>
      <c r="N6" s="99" t="s">
        <v>56</v>
      </c>
      <c r="O6" s="100" t="s">
        <v>57</v>
      </c>
      <c r="P6" s="100" t="s">
        <v>58</v>
      </c>
      <c r="Q6" s="100" t="s">
        <v>59</v>
      </c>
      <c r="R6" s="99" t="s">
        <v>60</v>
      </c>
      <c r="S6" s="153"/>
    </row>
    <row r="7" spans="1:19" s="2" customFormat="1" ht="18" customHeight="1" x14ac:dyDescent="0.2">
      <c r="A7" s="60" t="s">
        <v>206</v>
      </c>
      <c r="B7" s="61">
        <v>4</v>
      </c>
      <c r="C7" s="101">
        <v>511</v>
      </c>
      <c r="D7" s="101">
        <v>111</v>
      </c>
      <c r="E7" s="101">
        <v>34</v>
      </c>
      <c r="F7" s="101">
        <v>4</v>
      </c>
      <c r="G7" s="101" t="s">
        <v>26</v>
      </c>
      <c r="H7" s="101" t="s">
        <v>26</v>
      </c>
      <c r="I7" s="101">
        <v>5</v>
      </c>
      <c r="J7" s="101" t="s">
        <v>26</v>
      </c>
      <c r="K7" s="66">
        <v>28</v>
      </c>
      <c r="L7" s="102">
        <v>165</v>
      </c>
      <c r="M7" s="101">
        <v>12</v>
      </c>
      <c r="N7" s="101" t="s">
        <v>26</v>
      </c>
      <c r="O7" s="101">
        <v>18</v>
      </c>
      <c r="P7" s="101">
        <v>82</v>
      </c>
      <c r="Q7" s="101" t="s">
        <v>26</v>
      </c>
      <c r="R7" s="101">
        <v>9</v>
      </c>
      <c r="S7" s="103">
        <v>43</v>
      </c>
    </row>
    <row r="8" spans="1:19" ht="18" customHeight="1" x14ac:dyDescent="0.2">
      <c r="A8" s="60"/>
      <c r="B8" s="61">
        <v>5</v>
      </c>
      <c r="C8" s="101">
        <v>990</v>
      </c>
      <c r="D8" s="101">
        <v>196</v>
      </c>
      <c r="E8" s="101">
        <v>30</v>
      </c>
      <c r="F8" s="101">
        <v>4</v>
      </c>
      <c r="G8" s="101" t="s">
        <v>26</v>
      </c>
      <c r="H8" s="101" t="s">
        <v>26</v>
      </c>
      <c r="I8" s="101" t="s">
        <v>26</v>
      </c>
      <c r="J8" s="101" t="s">
        <v>26</v>
      </c>
      <c r="K8" s="66">
        <v>86</v>
      </c>
      <c r="L8" s="102">
        <v>201</v>
      </c>
      <c r="M8" s="101" t="s">
        <v>26</v>
      </c>
      <c r="N8" s="101" t="s">
        <v>26</v>
      </c>
      <c r="O8" s="101">
        <v>77</v>
      </c>
      <c r="P8" s="101">
        <v>176</v>
      </c>
      <c r="Q8" s="101">
        <v>4</v>
      </c>
      <c r="R8" s="101">
        <v>37</v>
      </c>
      <c r="S8" s="103">
        <v>179</v>
      </c>
    </row>
    <row r="9" spans="1:19" ht="18" customHeight="1" thickBot="1" x14ac:dyDescent="0.25">
      <c r="A9" s="70"/>
      <c r="B9" s="71">
        <v>6</v>
      </c>
      <c r="C9" s="72">
        <v>239</v>
      </c>
      <c r="D9" s="72">
        <v>71</v>
      </c>
      <c r="E9" s="72">
        <v>16</v>
      </c>
      <c r="F9" s="72" t="s">
        <v>200</v>
      </c>
      <c r="G9" s="72" t="s">
        <v>200</v>
      </c>
      <c r="H9" s="72" t="s">
        <v>200</v>
      </c>
      <c r="I9" s="72">
        <v>2</v>
      </c>
      <c r="J9" s="72" t="s">
        <v>200</v>
      </c>
      <c r="K9" s="72">
        <v>3</v>
      </c>
      <c r="L9" s="104">
        <v>29</v>
      </c>
      <c r="M9" s="72" t="s">
        <v>200</v>
      </c>
      <c r="N9" s="72" t="s">
        <v>200</v>
      </c>
      <c r="O9" s="72">
        <v>14</v>
      </c>
      <c r="P9" s="72">
        <v>18</v>
      </c>
      <c r="Q9" s="72" t="s">
        <v>200</v>
      </c>
      <c r="R9" s="72">
        <v>10</v>
      </c>
      <c r="S9" s="105">
        <v>76</v>
      </c>
    </row>
    <row r="10" spans="1:19" ht="21" customHeight="1" x14ac:dyDescent="0.2"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37" t="s">
        <v>216</v>
      </c>
      <c r="Q10" s="137"/>
      <c r="R10" s="137"/>
      <c r="S10" s="137"/>
    </row>
    <row r="11" spans="1:19" ht="14.5" x14ac:dyDescent="0.35">
      <c r="A11" s="106" t="s">
        <v>251</v>
      </c>
    </row>
    <row r="14" spans="1:19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</sheetData>
  <mergeCells count="12">
    <mergeCell ref="A1:F1"/>
    <mergeCell ref="P10:S10"/>
    <mergeCell ref="O5:R5"/>
    <mergeCell ref="S5:S6"/>
    <mergeCell ref="B5:B6"/>
    <mergeCell ref="C5:C6"/>
    <mergeCell ref="D5:E5"/>
    <mergeCell ref="F5:F6"/>
    <mergeCell ref="G5:L5"/>
    <mergeCell ref="M5:N5"/>
    <mergeCell ref="A5:A6"/>
    <mergeCell ref="B10:O10"/>
  </mergeCells>
  <phoneticPr fontId="1"/>
  <hyperlinks>
    <hyperlink ref="A1" location="第16章目次!A1" display="第１６章目次へもどる" xr:uid="{00000000-0004-0000-0500-000000000000}"/>
  </hyperlinks>
  <pageMargins left="0.78740157480314965" right="0.70866141732283472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3"/>
  <sheetViews>
    <sheetView showGridLines="0" workbookViewId="0">
      <selection activeCell="A3" sqref="A3:I12"/>
    </sheetView>
  </sheetViews>
  <sheetFormatPr defaultRowHeight="13" x14ac:dyDescent="0.2"/>
  <cols>
    <col min="1" max="2" width="5.08984375" customWidth="1"/>
    <col min="3" max="9" width="10.6328125" customWidth="1"/>
  </cols>
  <sheetData>
    <row r="1" spans="1:9" s="1" customFormat="1" x14ac:dyDescent="0.2">
      <c r="A1" s="11" t="s">
        <v>134</v>
      </c>
      <c r="B1" s="13"/>
      <c r="C1" s="5"/>
      <c r="D1" s="5"/>
      <c r="E1"/>
      <c r="F1"/>
    </row>
    <row r="2" spans="1:9" s="1" customFormat="1" x14ac:dyDescent="0.2"/>
    <row r="3" spans="1:9" s="1" customFormat="1" ht="16.5" x14ac:dyDescent="0.25">
      <c r="A3" s="97" t="s">
        <v>61</v>
      </c>
      <c r="B3" s="97"/>
    </row>
    <row r="4" spans="1:9" s="1" customFormat="1" ht="13.5" thickBot="1" x14ac:dyDescent="0.25"/>
    <row r="5" spans="1:9" s="1" customFormat="1" ht="30" customHeight="1" x14ac:dyDescent="0.2">
      <c r="A5" s="78" t="s">
        <v>205</v>
      </c>
      <c r="B5" s="79" t="s">
        <v>252</v>
      </c>
      <c r="C5" s="80" t="s">
        <v>27</v>
      </c>
      <c r="D5" s="107" t="s">
        <v>62</v>
      </c>
      <c r="E5" s="80" t="s">
        <v>63</v>
      </c>
      <c r="F5" s="108" t="s">
        <v>64</v>
      </c>
      <c r="G5" s="108" t="s">
        <v>65</v>
      </c>
      <c r="H5" s="80" t="s">
        <v>66</v>
      </c>
      <c r="I5" s="81" t="s">
        <v>2</v>
      </c>
    </row>
    <row r="6" spans="1:9" s="1" customFormat="1" ht="18" customHeight="1" x14ac:dyDescent="0.2">
      <c r="A6" s="60" t="s">
        <v>249</v>
      </c>
      <c r="B6" s="61" t="s">
        <v>199</v>
      </c>
      <c r="C6" s="82">
        <v>138</v>
      </c>
      <c r="D6" s="84">
        <v>55</v>
      </c>
      <c r="E6" s="82">
        <v>9</v>
      </c>
      <c r="F6" s="84">
        <v>15</v>
      </c>
      <c r="G6" s="84">
        <v>4</v>
      </c>
      <c r="H6" s="82">
        <v>2</v>
      </c>
      <c r="I6" s="83">
        <v>53</v>
      </c>
    </row>
    <row r="7" spans="1:9" s="1" customFormat="1" ht="18" customHeight="1" x14ac:dyDescent="0.2">
      <c r="A7" s="60"/>
      <c r="B7" s="61">
        <v>2</v>
      </c>
      <c r="C7" s="82">
        <v>121</v>
      </c>
      <c r="D7" s="84">
        <v>58</v>
      </c>
      <c r="E7" s="82">
        <v>7</v>
      </c>
      <c r="F7" s="84">
        <v>21</v>
      </c>
      <c r="G7" s="84">
        <v>1</v>
      </c>
      <c r="H7" s="82">
        <v>5</v>
      </c>
      <c r="I7" s="83">
        <v>29</v>
      </c>
    </row>
    <row r="8" spans="1:9" s="1" customFormat="1" ht="18" customHeight="1" x14ac:dyDescent="0.2">
      <c r="A8" s="60"/>
      <c r="B8" s="61">
        <v>3</v>
      </c>
      <c r="C8" s="82">
        <v>154</v>
      </c>
      <c r="D8" s="84">
        <v>74</v>
      </c>
      <c r="E8" s="82">
        <v>10</v>
      </c>
      <c r="F8" s="84">
        <v>23</v>
      </c>
      <c r="G8" s="84">
        <v>4</v>
      </c>
      <c r="H8" s="82">
        <v>4</v>
      </c>
      <c r="I8" s="83">
        <v>39</v>
      </c>
    </row>
    <row r="9" spans="1:9" s="1" customFormat="1" ht="18" customHeight="1" x14ac:dyDescent="0.2">
      <c r="A9" s="60"/>
      <c r="B9" s="61">
        <v>4</v>
      </c>
      <c r="C9" s="84">
        <v>141</v>
      </c>
      <c r="D9" s="84">
        <v>69</v>
      </c>
      <c r="E9" s="84">
        <v>9</v>
      </c>
      <c r="F9" s="84">
        <v>14</v>
      </c>
      <c r="G9" s="84">
        <v>2</v>
      </c>
      <c r="H9" s="84">
        <v>4</v>
      </c>
      <c r="I9" s="83">
        <v>43</v>
      </c>
    </row>
    <row r="10" spans="1:9" s="1" customFormat="1" ht="18" customHeight="1" x14ac:dyDescent="0.2">
      <c r="A10" s="60"/>
      <c r="B10" s="61">
        <v>5</v>
      </c>
      <c r="C10" s="84">
        <v>149</v>
      </c>
      <c r="D10" s="84">
        <v>77</v>
      </c>
      <c r="E10" s="84">
        <v>12</v>
      </c>
      <c r="F10" s="84">
        <v>20</v>
      </c>
      <c r="G10" s="84">
        <v>2</v>
      </c>
      <c r="H10" s="84">
        <v>8</v>
      </c>
      <c r="I10" s="83">
        <v>30</v>
      </c>
    </row>
    <row r="11" spans="1:9" s="1" customFormat="1" ht="18" customHeight="1" thickBot="1" x14ac:dyDescent="0.25">
      <c r="A11" s="70"/>
      <c r="B11" s="71">
        <v>6</v>
      </c>
      <c r="C11" s="86">
        <v>133</v>
      </c>
      <c r="D11" s="86">
        <v>63</v>
      </c>
      <c r="E11" s="86">
        <v>8</v>
      </c>
      <c r="F11" s="86">
        <v>16</v>
      </c>
      <c r="G11" s="86">
        <v>3</v>
      </c>
      <c r="H11" s="86">
        <v>2</v>
      </c>
      <c r="I11" s="87">
        <v>41</v>
      </c>
    </row>
    <row r="12" spans="1:9" s="1" customFormat="1" ht="21" customHeight="1" x14ac:dyDescent="0.2">
      <c r="H12" s="138" t="s">
        <v>250</v>
      </c>
      <c r="I12" s="138"/>
    </row>
    <row r="13" spans="1:9" x14ac:dyDescent="0.2">
      <c r="A13" s="1"/>
      <c r="B13" s="1"/>
      <c r="C13" s="1"/>
      <c r="D13" s="1"/>
      <c r="E13" s="1"/>
      <c r="F13" s="1"/>
      <c r="G13" s="1"/>
      <c r="H13" s="1"/>
      <c r="I13" s="1"/>
    </row>
  </sheetData>
  <mergeCells count="1">
    <mergeCell ref="H12:I12"/>
  </mergeCells>
  <phoneticPr fontId="1"/>
  <hyperlinks>
    <hyperlink ref="A1" location="第16章目次!A1" display="第１６章目次へもどる" xr:uid="{00000000-0004-0000-06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"/>
  <sheetViews>
    <sheetView showGridLines="0" workbookViewId="0">
      <selection activeCell="A3" sqref="A3:J13"/>
    </sheetView>
  </sheetViews>
  <sheetFormatPr defaultRowHeight="13" x14ac:dyDescent="0.2"/>
  <cols>
    <col min="1" max="2" width="4.08984375" customWidth="1"/>
    <col min="3" max="10" width="9.90625" customWidth="1"/>
  </cols>
  <sheetData>
    <row r="1" spans="1:10" s="1" customFormat="1" x14ac:dyDescent="0.2">
      <c r="A1" s="11" t="s">
        <v>134</v>
      </c>
      <c r="B1" s="13"/>
      <c r="C1" s="5"/>
      <c r="D1" s="5"/>
      <c r="E1"/>
      <c r="F1"/>
    </row>
    <row r="2" spans="1:10" s="1" customFormat="1" x14ac:dyDescent="0.2"/>
    <row r="3" spans="1:10" s="1" customFormat="1" ht="16.5" x14ac:dyDescent="0.25">
      <c r="A3" s="97" t="s">
        <v>67</v>
      </c>
      <c r="B3" s="97"/>
    </row>
    <row r="4" spans="1:10" s="1" customFormat="1" ht="13.5" thickBot="1" x14ac:dyDescent="0.25"/>
    <row r="5" spans="1:10" s="1" customFormat="1" ht="18" customHeight="1" x14ac:dyDescent="0.2">
      <c r="A5" s="78" t="s">
        <v>217</v>
      </c>
      <c r="B5" s="79" t="s">
        <v>222</v>
      </c>
      <c r="C5" s="108" t="s">
        <v>27</v>
      </c>
      <c r="D5" s="108" t="s">
        <v>68</v>
      </c>
      <c r="E5" s="108" t="s">
        <v>69</v>
      </c>
      <c r="F5" s="108" t="s">
        <v>70</v>
      </c>
      <c r="G5" s="108" t="s">
        <v>177</v>
      </c>
      <c r="H5" s="108" t="s">
        <v>71</v>
      </c>
      <c r="I5" s="108" t="s">
        <v>72</v>
      </c>
      <c r="J5" s="81" t="s">
        <v>2</v>
      </c>
    </row>
    <row r="6" spans="1:10" s="1" customFormat="1" ht="18" customHeight="1" x14ac:dyDescent="0.2">
      <c r="A6" s="60" t="s">
        <v>249</v>
      </c>
      <c r="B6" s="61" t="s">
        <v>199</v>
      </c>
      <c r="C6" s="84">
        <v>12</v>
      </c>
      <c r="D6" s="84" t="s">
        <v>26</v>
      </c>
      <c r="E6" s="84" t="s">
        <v>26</v>
      </c>
      <c r="F6" s="84" t="s">
        <v>26</v>
      </c>
      <c r="G6" s="84">
        <v>3</v>
      </c>
      <c r="H6" s="84" t="s">
        <v>26</v>
      </c>
      <c r="I6" s="84" t="s">
        <v>26</v>
      </c>
      <c r="J6" s="83">
        <v>9</v>
      </c>
    </row>
    <row r="7" spans="1:10" s="1" customFormat="1" ht="18" customHeight="1" x14ac:dyDescent="0.2">
      <c r="A7" s="60"/>
      <c r="B7" s="61">
        <v>2</v>
      </c>
      <c r="C7" s="84">
        <v>1</v>
      </c>
      <c r="D7" s="84" t="s">
        <v>26</v>
      </c>
      <c r="E7" s="84" t="s">
        <v>26</v>
      </c>
      <c r="F7" s="84" t="s">
        <v>26</v>
      </c>
      <c r="G7" s="84">
        <v>1</v>
      </c>
      <c r="H7" s="84" t="s">
        <v>26</v>
      </c>
      <c r="I7" s="84" t="s">
        <v>26</v>
      </c>
      <c r="J7" s="83" t="s">
        <v>26</v>
      </c>
    </row>
    <row r="8" spans="1:10" s="1" customFormat="1" ht="18" customHeight="1" x14ac:dyDescent="0.2">
      <c r="A8" s="60"/>
      <c r="B8" s="61">
        <v>3</v>
      </c>
      <c r="C8" s="84">
        <v>9</v>
      </c>
      <c r="D8" s="84" t="s">
        <v>26</v>
      </c>
      <c r="E8" s="84" t="s">
        <v>26</v>
      </c>
      <c r="F8" s="84" t="s">
        <v>26</v>
      </c>
      <c r="G8" s="84" t="s">
        <v>26</v>
      </c>
      <c r="H8" s="84" t="s">
        <v>26</v>
      </c>
      <c r="I8" s="84" t="s">
        <v>26</v>
      </c>
      <c r="J8" s="83">
        <v>9</v>
      </c>
    </row>
    <row r="9" spans="1:10" s="1" customFormat="1" ht="18" customHeight="1" x14ac:dyDescent="0.2">
      <c r="A9" s="60"/>
      <c r="B9" s="61">
        <v>4</v>
      </c>
      <c r="C9" s="84">
        <v>8</v>
      </c>
      <c r="D9" s="84" t="s">
        <v>26</v>
      </c>
      <c r="E9" s="84" t="s">
        <v>26</v>
      </c>
      <c r="F9" s="84" t="s">
        <v>26</v>
      </c>
      <c r="G9" s="84">
        <v>6</v>
      </c>
      <c r="H9" s="84" t="s">
        <v>26</v>
      </c>
      <c r="I9" s="84" t="s">
        <v>26</v>
      </c>
      <c r="J9" s="83">
        <v>2</v>
      </c>
    </row>
    <row r="10" spans="1:10" s="1" customFormat="1" ht="18" customHeight="1" x14ac:dyDescent="0.2">
      <c r="A10" s="60"/>
      <c r="B10" s="61">
        <v>5</v>
      </c>
      <c r="C10" s="84">
        <v>9</v>
      </c>
      <c r="D10" s="84" t="s">
        <v>26</v>
      </c>
      <c r="E10" s="84" t="s">
        <v>26</v>
      </c>
      <c r="F10" s="84" t="s">
        <v>26</v>
      </c>
      <c r="G10" s="84">
        <v>2</v>
      </c>
      <c r="H10" s="84" t="s">
        <v>26</v>
      </c>
      <c r="I10" s="84" t="s">
        <v>26</v>
      </c>
      <c r="J10" s="83">
        <v>7</v>
      </c>
    </row>
    <row r="11" spans="1:10" s="1" customFormat="1" ht="18" customHeight="1" thickBot="1" x14ac:dyDescent="0.25">
      <c r="A11" s="70"/>
      <c r="B11" s="71">
        <v>6</v>
      </c>
      <c r="C11" s="86">
        <v>5</v>
      </c>
      <c r="D11" s="86" t="s">
        <v>26</v>
      </c>
      <c r="E11" s="86" t="s">
        <v>26</v>
      </c>
      <c r="F11" s="86" t="s">
        <v>26</v>
      </c>
      <c r="G11" s="86">
        <v>4</v>
      </c>
      <c r="H11" s="86" t="s">
        <v>26</v>
      </c>
      <c r="I11" s="86" t="s">
        <v>26</v>
      </c>
      <c r="J11" s="87">
        <v>1</v>
      </c>
    </row>
    <row r="12" spans="1:10" s="1" customFormat="1" ht="21" customHeight="1" x14ac:dyDescent="0.2">
      <c r="I12" s="137" t="s">
        <v>250</v>
      </c>
      <c r="J12" s="137"/>
    </row>
    <row r="13" spans="1:10" s="1" customFormat="1" x14ac:dyDescent="0.2">
      <c r="I13" s="137" t="s">
        <v>73</v>
      </c>
      <c r="J13" s="137"/>
    </row>
    <row r="14" spans="1:10" s="1" customFormat="1" x14ac:dyDescent="0.2">
      <c r="A14" s="49" t="s">
        <v>253</v>
      </c>
      <c r="B14"/>
      <c r="C14"/>
      <c r="D14"/>
      <c r="E14"/>
      <c r="F14"/>
      <c r="G14"/>
      <c r="H14"/>
      <c r="I14"/>
      <c r="J14"/>
    </row>
  </sheetData>
  <mergeCells count="2">
    <mergeCell ref="I12:J12"/>
    <mergeCell ref="I13:J13"/>
  </mergeCells>
  <phoneticPr fontId="1"/>
  <hyperlinks>
    <hyperlink ref="A1" location="第16章目次!A1" display="第１６章目次へもどる" xr:uid="{00000000-0004-0000-07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3"/>
  <sheetViews>
    <sheetView showGridLines="0" zoomScaleNormal="100" zoomScaleSheetLayoutView="100" workbookViewId="0">
      <selection activeCell="A3" sqref="A3:L10"/>
    </sheetView>
  </sheetViews>
  <sheetFormatPr defaultColWidth="9" defaultRowHeight="13" x14ac:dyDescent="0.2"/>
  <cols>
    <col min="1" max="1" width="9.08984375" style="1" customWidth="1"/>
    <col min="2" max="11" width="7.6328125" style="1" customWidth="1"/>
    <col min="12" max="12" width="1.90625" style="1" customWidth="1"/>
    <col min="13" max="13" width="1.7265625" style="1" customWidth="1"/>
    <col min="14" max="16384" width="9" style="1"/>
  </cols>
  <sheetData>
    <row r="1" spans="1:12" x14ac:dyDescent="0.2">
      <c r="A1" s="11" t="s">
        <v>134</v>
      </c>
      <c r="B1" s="5"/>
      <c r="C1" s="5"/>
      <c r="D1"/>
      <c r="E1"/>
    </row>
    <row r="3" spans="1:12" ht="16.5" x14ac:dyDescent="0.25">
      <c r="A3" s="97" t="s">
        <v>74</v>
      </c>
    </row>
    <row r="4" spans="1:12" ht="13.5" thickBot="1" x14ac:dyDescent="0.25">
      <c r="J4" s="161" t="s">
        <v>254</v>
      </c>
      <c r="K4" s="161"/>
    </row>
    <row r="5" spans="1:12" ht="39" x14ac:dyDescent="0.2">
      <c r="A5" s="109" t="s">
        <v>155</v>
      </c>
      <c r="B5" s="107" t="s">
        <v>156</v>
      </c>
      <c r="C5" s="108" t="s">
        <v>157</v>
      </c>
      <c r="D5" s="108" t="s">
        <v>158</v>
      </c>
      <c r="E5" s="107" t="s">
        <v>159</v>
      </c>
      <c r="F5" s="108" t="s">
        <v>160</v>
      </c>
      <c r="G5" s="107" t="s">
        <v>161</v>
      </c>
      <c r="H5" s="107" t="s">
        <v>162</v>
      </c>
      <c r="I5" s="107" t="s">
        <v>163</v>
      </c>
      <c r="J5" s="107" t="s">
        <v>164</v>
      </c>
      <c r="K5" s="110" t="s">
        <v>165</v>
      </c>
    </row>
    <row r="6" spans="1:12" ht="30" customHeight="1" thickBot="1" x14ac:dyDescent="0.25">
      <c r="A6" s="111" t="s">
        <v>255</v>
      </c>
      <c r="B6" s="112">
        <v>22</v>
      </c>
      <c r="C6" s="112">
        <v>18</v>
      </c>
      <c r="D6" s="112">
        <v>8</v>
      </c>
      <c r="E6" s="112">
        <v>6</v>
      </c>
      <c r="F6" s="112">
        <v>6</v>
      </c>
      <c r="G6" s="112">
        <v>22</v>
      </c>
      <c r="H6" s="112">
        <v>16</v>
      </c>
      <c r="I6" s="112">
        <v>10</v>
      </c>
      <c r="J6" s="112">
        <v>24</v>
      </c>
      <c r="K6" s="113">
        <v>0</v>
      </c>
      <c r="L6" s="114"/>
    </row>
    <row r="7" spans="1:12" ht="9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ht="40.5" customHeight="1" x14ac:dyDescent="0.2">
      <c r="A8" s="115" t="s">
        <v>166</v>
      </c>
      <c r="B8" s="107" t="s">
        <v>167</v>
      </c>
      <c r="C8" s="107" t="s">
        <v>168</v>
      </c>
      <c r="D8" s="107" t="s">
        <v>169</v>
      </c>
      <c r="E8" s="116" t="s">
        <v>170</v>
      </c>
      <c r="F8" s="107" t="s">
        <v>171</v>
      </c>
      <c r="G8" s="107" t="s">
        <v>172</v>
      </c>
      <c r="H8" s="116" t="s">
        <v>173</v>
      </c>
      <c r="I8" s="107" t="s">
        <v>175</v>
      </c>
      <c r="J8" s="117" t="s">
        <v>174</v>
      </c>
      <c r="K8" s="162" t="s">
        <v>176</v>
      </c>
      <c r="L8" s="163"/>
    </row>
    <row r="9" spans="1:12" ht="30" customHeight="1" thickBot="1" x14ac:dyDescent="0.25">
      <c r="A9" s="111" t="s">
        <v>256</v>
      </c>
      <c r="B9" s="112">
        <v>3</v>
      </c>
      <c r="C9" s="112">
        <v>10</v>
      </c>
      <c r="D9" s="112">
        <v>23</v>
      </c>
      <c r="E9" s="112">
        <v>0</v>
      </c>
      <c r="F9" s="112">
        <v>13</v>
      </c>
      <c r="G9" s="112">
        <v>7</v>
      </c>
      <c r="H9" s="112">
        <v>37</v>
      </c>
      <c r="I9" s="112">
        <v>4</v>
      </c>
      <c r="J9" s="118">
        <v>2</v>
      </c>
      <c r="K9" s="164" t="s">
        <v>257</v>
      </c>
      <c r="L9" s="165"/>
    </row>
    <row r="10" spans="1:12" ht="21" customHeight="1" x14ac:dyDescent="0.2">
      <c r="I10" s="166" t="s">
        <v>250</v>
      </c>
      <c r="J10" s="166"/>
      <c r="K10" s="166"/>
      <c r="L10" s="166"/>
    </row>
    <row r="11" spans="1:12" x14ac:dyDescent="0.2">
      <c r="A11" s="7"/>
    </row>
    <row r="12" spans="1:12" x14ac:dyDescent="0.2">
      <c r="A12" s="15"/>
      <c r="B12" s="8"/>
      <c r="C12" s="15"/>
      <c r="D12" s="15"/>
      <c r="E12" s="8"/>
      <c r="F12" s="15"/>
      <c r="G12" s="8"/>
      <c r="H12" s="8"/>
      <c r="I12" s="8"/>
      <c r="J12" s="8"/>
      <c r="K12" s="8"/>
    </row>
    <row r="13" spans="1:12" x14ac:dyDescent="0.2">
      <c r="A13" s="8"/>
      <c r="B13" s="15"/>
      <c r="C13" s="15"/>
      <c r="D13" s="15"/>
      <c r="E13" s="15"/>
      <c r="F13" s="15"/>
      <c r="G13" s="15"/>
      <c r="H13" s="15"/>
      <c r="I13" s="15"/>
      <c r="J13" s="15"/>
      <c r="K13" s="15"/>
    </row>
  </sheetData>
  <mergeCells count="4">
    <mergeCell ref="J4:K4"/>
    <mergeCell ref="K8:L8"/>
    <mergeCell ref="K9:L9"/>
    <mergeCell ref="I10:L10"/>
  </mergeCells>
  <phoneticPr fontId="1"/>
  <hyperlinks>
    <hyperlink ref="A1" location="第16章目次!A1" display="第１６章目次へもどる" xr:uid="{00000000-0004-0000-0800-000000000000}"/>
  </hyperlinks>
  <pageMargins left="0.74803149606299213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3"/>
  <sheetViews>
    <sheetView showGridLines="0" workbookViewId="0">
      <selection activeCell="A3" sqref="A3:H13"/>
    </sheetView>
  </sheetViews>
  <sheetFormatPr defaultRowHeight="13" x14ac:dyDescent="0.2"/>
  <cols>
    <col min="1" max="2" width="4.6328125" customWidth="1"/>
    <col min="3" max="4" width="13.08984375" customWidth="1"/>
    <col min="5" max="5" width="12.90625" customWidth="1"/>
    <col min="6" max="8" width="13.08984375" customWidth="1"/>
  </cols>
  <sheetData>
    <row r="1" spans="1:8" s="1" customFormat="1" x14ac:dyDescent="0.2">
      <c r="A1" s="11" t="s">
        <v>134</v>
      </c>
      <c r="B1" s="13"/>
      <c r="C1" s="5"/>
      <c r="D1" s="5"/>
      <c r="E1"/>
      <c r="F1"/>
    </row>
    <row r="2" spans="1:8" s="1" customFormat="1" x14ac:dyDescent="0.2"/>
    <row r="3" spans="1:8" s="1" customFormat="1" ht="17.25" customHeight="1" x14ac:dyDescent="0.25">
      <c r="A3" s="97" t="s">
        <v>143</v>
      </c>
      <c r="B3" s="97"/>
    </row>
    <row r="4" spans="1:8" s="1" customFormat="1" ht="9.75" customHeight="1" x14ac:dyDescent="0.2"/>
    <row r="5" spans="1:8" s="1" customFormat="1" ht="14.25" customHeight="1" thickBot="1" x14ac:dyDescent="0.25">
      <c r="A5" s="1" t="s">
        <v>145</v>
      </c>
    </row>
    <row r="6" spans="1:8" s="1" customFormat="1" ht="30" customHeight="1" x14ac:dyDescent="0.2">
      <c r="A6" s="78" t="s">
        <v>205</v>
      </c>
      <c r="B6" s="119" t="s">
        <v>218</v>
      </c>
      <c r="C6" s="108" t="s">
        <v>1</v>
      </c>
      <c r="D6" s="119" t="s">
        <v>75</v>
      </c>
      <c r="E6" s="108" t="s">
        <v>76</v>
      </c>
      <c r="F6" s="120" t="s">
        <v>77</v>
      </c>
      <c r="G6" s="120" t="s">
        <v>78</v>
      </c>
      <c r="H6" s="110" t="s">
        <v>79</v>
      </c>
    </row>
    <row r="7" spans="1:8" s="1" customFormat="1" ht="15.75" customHeight="1" x14ac:dyDescent="0.2">
      <c r="A7" s="60" t="s">
        <v>249</v>
      </c>
      <c r="B7" s="61" t="s">
        <v>199</v>
      </c>
      <c r="C7" s="84">
        <v>49566</v>
      </c>
      <c r="D7" s="121">
        <v>14127</v>
      </c>
      <c r="E7" s="84">
        <v>22905</v>
      </c>
      <c r="F7" s="82">
        <v>10432</v>
      </c>
      <c r="G7" s="82">
        <v>60</v>
      </c>
      <c r="H7" s="83">
        <v>2042</v>
      </c>
    </row>
    <row r="8" spans="1:8" s="1" customFormat="1" ht="15.75" customHeight="1" x14ac:dyDescent="0.2">
      <c r="A8" s="60"/>
      <c r="B8" s="61">
        <v>2</v>
      </c>
      <c r="C8" s="84">
        <v>47728</v>
      </c>
      <c r="D8" s="121">
        <v>14181</v>
      </c>
      <c r="E8" s="84">
        <v>21743</v>
      </c>
      <c r="F8" s="82">
        <v>9775</v>
      </c>
      <c r="G8" s="82">
        <v>56</v>
      </c>
      <c r="H8" s="83">
        <v>1973</v>
      </c>
    </row>
    <row r="9" spans="1:8" s="1" customFormat="1" ht="15.75" customHeight="1" x14ac:dyDescent="0.2">
      <c r="A9" s="60"/>
      <c r="B9" s="61">
        <v>3</v>
      </c>
      <c r="C9" s="84">
        <v>46548</v>
      </c>
      <c r="D9" s="121">
        <v>13541</v>
      </c>
      <c r="E9" s="84">
        <v>21430</v>
      </c>
      <c r="F9" s="82">
        <v>9550</v>
      </c>
      <c r="G9" s="82">
        <v>47</v>
      </c>
      <c r="H9" s="83">
        <v>1980</v>
      </c>
    </row>
    <row r="10" spans="1:8" s="1" customFormat="1" ht="15.75" customHeight="1" x14ac:dyDescent="0.2">
      <c r="A10" s="60"/>
      <c r="B10" s="61">
        <v>4</v>
      </c>
      <c r="C10" s="84">
        <v>47733</v>
      </c>
      <c r="D10" s="121">
        <v>13291</v>
      </c>
      <c r="E10" s="84">
        <v>21981</v>
      </c>
      <c r="F10" s="82">
        <v>10250</v>
      </c>
      <c r="G10" s="82">
        <v>68</v>
      </c>
      <c r="H10" s="83">
        <v>2143</v>
      </c>
    </row>
    <row r="11" spans="1:8" s="1" customFormat="1" ht="15.75" customHeight="1" x14ac:dyDescent="0.2">
      <c r="A11" s="60"/>
      <c r="B11" s="61">
        <v>5</v>
      </c>
      <c r="C11" s="84">
        <v>47901</v>
      </c>
      <c r="D11" s="121">
        <v>13316</v>
      </c>
      <c r="E11" s="84">
        <v>21065</v>
      </c>
      <c r="F11" s="82">
        <v>11314</v>
      </c>
      <c r="G11" s="82">
        <v>26</v>
      </c>
      <c r="H11" s="83">
        <v>2180</v>
      </c>
    </row>
    <row r="12" spans="1:8" s="1" customFormat="1" ht="15.75" customHeight="1" thickBot="1" x14ac:dyDescent="0.25">
      <c r="A12" s="70"/>
      <c r="B12" s="71">
        <v>6</v>
      </c>
      <c r="C12" s="86">
        <v>48214</v>
      </c>
      <c r="D12" s="86">
        <v>13432</v>
      </c>
      <c r="E12" s="86">
        <v>21003</v>
      </c>
      <c r="F12" s="86">
        <v>11740</v>
      </c>
      <c r="G12" s="86">
        <v>35</v>
      </c>
      <c r="H12" s="87">
        <v>2004</v>
      </c>
    </row>
    <row r="13" spans="1:8" s="1" customFormat="1" ht="21" customHeight="1" x14ac:dyDescent="0.2">
      <c r="H13" s="51" t="s">
        <v>219</v>
      </c>
    </row>
  </sheetData>
  <phoneticPr fontId="1"/>
  <hyperlinks>
    <hyperlink ref="A1" location="第16章目次!A1" display="第１６章目次へもどる" xr:uid="{00000000-0004-0000-09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第16章目次</vt:lpstr>
      <vt:lpstr>16-1</vt:lpstr>
      <vt:lpstr>16-2</vt:lpstr>
      <vt:lpstr>16-3</vt:lpstr>
      <vt:lpstr>16-4</vt:lpstr>
      <vt:lpstr>16-5</vt:lpstr>
      <vt:lpstr>16-6</vt:lpstr>
      <vt:lpstr>16-7</vt:lpstr>
      <vt:lpstr>16-8(1)</vt:lpstr>
      <vt:lpstr>16-8(2)</vt:lpstr>
      <vt:lpstr>16-9</vt:lpstr>
      <vt:lpstr>16-10</vt:lpstr>
      <vt:lpstr>16-11</vt:lpstr>
      <vt:lpstr>16-12</vt:lpstr>
      <vt:lpstr>'16-11'!Print_Area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2023-01-19T02:43:46Z</dcterms:created>
  <dcterms:modified xsi:type="dcterms:W3CDTF">2025-12-10T02:16:01Z</dcterms:modified>
</cp:coreProperties>
</file>