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8_{DAF988B2-C4F4-4D72-B0C2-229947F3119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9章目次" sheetId="9" r:id="rId1"/>
    <sheet name="9-1" sheetId="17" r:id="rId2"/>
    <sheet name="9-2" sheetId="18" r:id="rId3"/>
    <sheet name="9-3" sheetId="19" r:id="rId4"/>
    <sheet name="9-4" sheetId="20" r:id="rId5"/>
    <sheet name="9-5" sheetId="21" r:id="rId6"/>
    <sheet name="9-6" sheetId="22" r:id="rId7"/>
    <sheet name="9-7" sheetId="23" r:id="rId8"/>
    <sheet name="9-8" sheetId="24" r:id="rId9"/>
    <sheet name="9-9" sheetId="25" r:id="rId10"/>
    <sheet name="9-10" sheetId="26" r:id="rId11"/>
    <sheet name="9-11" sheetId="27" r:id="rId12"/>
    <sheet name="9-12" sheetId="28" r:id="rId13"/>
    <sheet name="9-13" sheetId="29" r:id="rId14"/>
    <sheet name="9-14" sheetId="30" r:id="rId15"/>
  </sheets>
  <definedNames>
    <definedName name="_xlnm.Print_Area" localSheetId="11">'9-11'!#REF!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4" l="1"/>
  <c r="C13" i="24"/>
  <c r="D12" i="24"/>
  <c r="C12" i="24"/>
  <c r="B6" i="22" l="1"/>
  <c r="H15" i="21" l="1"/>
  <c r="G15" i="21"/>
  <c r="F15" i="21"/>
  <c r="E15" i="21"/>
  <c r="D15" i="21"/>
  <c r="C15" i="21"/>
  <c r="A15" i="21"/>
  <c r="C12" i="21"/>
  <c r="C11" i="21"/>
  <c r="C10" i="21"/>
  <c r="C9" i="21"/>
  <c r="C8" i="21"/>
  <c r="H7" i="21"/>
  <c r="G7" i="21"/>
  <c r="F7" i="21"/>
  <c r="E7" i="21"/>
  <c r="D7" i="21"/>
  <c r="C7" i="21"/>
</calcChain>
</file>

<file path=xl/sharedStrings.xml><?xml version="1.0" encoding="utf-8"?>
<sst xmlns="http://schemas.openxmlformats.org/spreadsheetml/2006/main" count="273" uniqueCount="182">
  <si>
    <t>年</t>
    <rPh sb="0" eb="1">
      <t>ネン</t>
    </rPh>
    <phoneticPr fontId="2"/>
  </si>
  <si>
    <t>総数</t>
    <rPh sb="0" eb="2">
      <t>ソウスウ</t>
    </rPh>
    <phoneticPr fontId="2"/>
  </si>
  <si>
    <t>幸手</t>
    <phoneticPr fontId="2"/>
  </si>
  <si>
    <t>権現堂川</t>
    <phoneticPr fontId="2"/>
  </si>
  <si>
    <t>八代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</si>
  <si>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</si>
  <si>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</si>
  <si>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行幸</t>
    <phoneticPr fontId="2"/>
  </si>
  <si>
    <t>吉田</t>
    <phoneticPr fontId="2"/>
  </si>
  <si>
    <t>総数</t>
    <phoneticPr fontId="2"/>
  </si>
  <si>
    <t>年</t>
    <phoneticPr fontId="2"/>
  </si>
  <si>
    <t>●第９章　運輸・通信●</t>
    <rPh sb="1" eb="2">
      <t>ダイ</t>
    </rPh>
    <rPh sb="3" eb="4">
      <t>ショウ</t>
    </rPh>
    <rPh sb="5" eb="7">
      <t>ウンユ</t>
    </rPh>
    <rPh sb="8" eb="10">
      <t>ツウシン</t>
    </rPh>
    <phoneticPr fontId="2"/>
  </si>
  <si>
    <t>１　交通安全施設　</t>
    <phoneticPr fontId="2"/>
  </si>
  <si>
    <t>区分</t>
    <phoneticPr fontId="2"/>
  </si>
  <si>
    <t>上高野</t>
  </si>
  <si>
    <t>川崎</t>
    <phoneticPr fontId="2"/>
  </si>
  <si>
    <t>栄</t>
    <phoneticPr fontId="2"/>
  </si>
  <si>
    <t>反射鏡</t>
    <rPh sb="0" eb="3">
      <t>ハンシャキョウ</t>
    </rPh>
    <phoneticPr fontId="2"/>
  </si>
  <si>
    <t>歩道橋</t>
    <rPh sb="0" eb="3">
      <t>ホドウキョウ</t>
    </rPh>
    <phoneticPr fontId="2"/>
  </si>
  <si>
    <t>信号</t>
    <rPh sb="0" eb="2">
      <t>シンゴウ</t>
    </rPh>
    <phoneticPr fontId="2"/>
  </si>
  <si>
    <t xml:space="preserve">２　交通指導員　　　　 </t>
    <phoneticPr fontId="2"/>
  </si>
  <si>
    <t>各年４月１日</t>
  </si>
  <si>
    <t xml:space="preserve">３　市内交通事故発生状況　 </t>
    <phoneticPr fontId="2"/>
  </si>
  <si>
    <t>人身事故数</t>
    <phoneticPr fontId="2"/>
  </si>
  <si>
    <t>負傷者数</t>
  </si>
  <si>
    <t>死亡者数</t>
    <phoneticPr fontId="2"/>
  </si>
  <si>
    <t>物損事故数</t>
    <phoneticPr fontId="2"/>
  </si>
  <si>
    <t>資料：幸手警察署</t>
  </si>
  <si>
    <t>４　幸手警察署管内月別交通事故発生状況　　　</t>
    <phoneticPr fontId="2"/>
  </si>
  <si>
    <t xml:space="preserve">区　  分  </t>
  </si>
  <si>
    <t>総数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</si>
  <si>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</si>
  <si>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</si>
  <si>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</si>
  <si>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</si>
  <si>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</si>
  <si>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</si>
  <si>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</si>
  <si>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</si>
  <si>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</si>
  <si>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</si>
  <si>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</si>
  <si>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</si>
  <si>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人身
事故数</t>
  </si>
  <si>
    <t xml:space="preserve">負傷者数  </t>
  </si>
  <si>
    <t xml:space="preserve">死亡者数  </t>
  </si>
  <si>
    <t>11　月</t>
  </si>
  <si>
    <t>２　月</t>
  </si>
  <si>
    <t>６　幸手駅電車発着数　</t>
    <phoneticPr fontId="2"/>
  </si>
  <si>
    <t>(単位：本、人）</t>
    <rPh sb="1" eb="3">
      <t>タンイ</t>
    </rPh>
    <rPh sb="4" eb="5">
      <t>ホン</t>
    </rPh>
    <rPh sb="6" eb="7">
      <t>ヒト</t>
    </rPh>
    <phoneticPr fontId="2"/>
  </si>
  <si>
    <t>1日平均乗車人数</t>
    <rPh sb="1" eb="2">
      <t>ニチ</t>
    </rPh>
    <rPh sb="2" eb="4">
      <t>ヘイキン</t>
    </rPh>
    <rPh sb="4" eb="6">
      <t>ジョウシャ</t>
    </rPh>
    <rPh sb="6" eb="8">
      <t>ニンズウ</t>
    </rPh>
    <phoneticPr fontId="2"/>
  </si>
  <si>
    <t>合計</t>
    <rPh sb="0" eb="2">
      <t>ゴウケイ</t>
    </rPh>
    <phoneticPr fontId="2"/>
  </si>
  <si>
    <t>のぼり</t>
    <phoneticPr fontId="2"/>
  </si>
  <si>
    <t>くだり</t>
    <phoneticPr fontId="2"/>
  </si>
  <si>
    <t>※平日停車のみ</t>
  </si>
  <si>
    <t>※１日平均乗車人数は、年間乗車人数の１日平均</t>
    <rPh sb="2" eb="3">
      <t>ニチ</t>
    </rPh>
    <rPh sb="3" eb="5">
      <t>ヘイキン</t>
    </rPh>
    <rPh sb="5" eb="7">
      <t>ジョウシャ</t>
    </rPh>
    <rPh sb="7" eb="9">
      <t>ニンズウ</t>
    </rPh>
    <rPh sb="11" eb="13">
      <t>ネンカン</t>
    </rPh>
    <rPh sb="13" eb="15">
      <t>ジョウシャ</t>
    </rPh>
    <rPh sb="15" eb="17">
      <t>ニンズウ</t>
    </rPh>
    <rPh sb="19" eb="20">
      <t>ニチ</t>
    </rPh>
    <rPh sb="20" eb="22">
      <t>ヘイキン</t>
    </rPh>
    <phoneticPr fontId="2"/>
  </si>
  <si>
    <t>７　自動車車種別保有台数　　</t>
    <rPh sb="8" eb="10">
      <t>ホユウ</t>
    </rPh>
    <phoneticPr fontId="2"/>
  </si>
  <si>
    <t>（単位：台）</t>
    <rPh sb="1" eb="3">
      <t>タンイ</t>
    </rPh>
    <rPh sb="4" eb="5">
      <t>ダイ</t>
    </rPh>
    <phoneticPr fontId="2"/>
  </si>
  <si>
    <t>各年３月３１日</t>
  </si>
  <si>
    <t>　総数　</t>
  </si>
  <si>
    <t>貨物</t>
    <rPh sb="0" eb="2">
      <t>カモツ</t>
    </rPh>
    <phoneticPr fontId="2"/>
  </si>
  <si>
    <t>乗合</t>
    <rPh sb="0" eb="2">
      <t>ノリアイ</t>
    </rPh>
    <phoneticPr fontId="2"/>
  </si>
  <si>
    <t>乗用</t>
    <rPh sb="0" eb="2">
      <t>ジョウヨウ</t>
    </rPh>
    <phoneticPr fontId="2"/>
  </si>
  <si>
    <t>特種（殊）</t>
    <rPh sb="0" eb="2">
      <t>トクダネ</t>
    </rPh>
    <rPh sb="3" eb="4">
      <t>コト</t>
    </rPh>
    <phoneticPr fontId="2"/>
  </si>
  <si>
    <t>　資料：埼玉県統計年鑑</t>
    <rPh sb="1" eb="3">
      <t>シリョウ</t>
    </rPh>
    <rPh sb="7" eb="9">
      <t>トウケイ</t>
    </rPh>
    <rPh sb="9" eb="11">
      <t>ネンカン</t>
    </rPh>
    <phoneticPr fontId="2"/>
  </si>
  <si>
    <t>※数値は、保有車両登録時（幸手町及び幸手市）における台数を集計した。</t>
    <rPh sb="1" eb="3">
      <t>スウチ</t>
    </rPh>
    <rPh sb="5" eb="7">
      <t>ホユウ</t>
    </rPh>
    <rPh sb="7" eb="9">
      <t>シャリョウ</t>
    </rPh>
    <rPh sb="9" eb="11">
      <t>トウロク</t>
    </rPh>
    <rPh sb="11" eb="12">
      <t>ジ</t>
    </rPh>
    <rPh sb="13" eb="15">
      <t>サッテ</t>
    </rPh>
    <rPh sb="15" eb="16">
      <t>マチ</t>
    </rPh>
    <rPh sb="16" eb="17">
      <t>オヨ</t>
    </rPh>
    <rPh sb="18" eb="21">
      <t>サッテシ</t>
    </rPh>
    <rPh sb="26" eb="28">
      <t>ダイスウ</t>
    </rPh>
    <rPh sb="29" eb="31">
      <t>シュウケイ</t>
    </rPh>
    <phoneticPr fontId="2"/>
  </si>
  <si>
    <t>８　軽自動車等車種別台数　　</t>
    <phoneticPr fontId="2"/>
  </si>
  <si>
    <t>各年４月１日</t>
    <rPh sb="0" eb="2">
      <t>カクネン</t>
    </rPh>
    <rPh sb="3" eb="4">
      <t>ガツ</t>
    </rPh>
    <rPh sb="5" eb="6">
      <t>ニチ</t>
    </rPh>
    <phoneticPr fontId="2"/>
  </si>
  <si>
    <t>原動機付自転車</t>
    <rPh sb="0" eb="2">
      <t>ゲンドウ</t>
    </rPh>
    <rPh sb="2" eb="3">
      <t>キ</t>
    </rPh>
    <rPh sb="3" eb="4">
      <t>ツキ</t>
    </rPh>
    <rPh sb="4" eb="7">
      <t>ジテンシャ</t>
    </rPh>
    <phoneticPr fontId="2"/>
  </si>
  <si>
    <t>二輪車</t>
    <rPh sb="0" eb="3">
      <t>ニリンシャ</t>
    </rPh>
    <phoneticPr fontId="2"/>
  </si>
  <si>
    <t>四輪車</t>
    <rPh sb="0" eb="2">
      <t>ヨンリン</t>
    </rPh>
    <rPh sb="2" eb="3">
      <t>シャ</t>
    </rPh>
    <phoneticPr fontId="2"/>
  </si>
  <si>
    <t>二輪小型
自動車</t>
    <rPh sb="0" eb="2">
      <t>ニリン</t>
    </rPh>
    <rPh sb="2" eb="4">
      <t>コガタ</t>
    </rPh>
    <rPh sb="5" eb="8">
      <t>ジドウシャ</t>
    </rPh>
    <phoneticPr fontId="2"/>
  </si>
  <si>
    <t>農耕
作業車</t>
    <rPh sb="0" eb="2">
      <t>ノウコウ</t>
    </rPh>
    <rPh sb="3" eb="5">
      <t>サギョウ</t>
    </rPh>
    <rPh sb="5" eb="6">
      <t>シャ</t>
    </rPh>
    <phoneticPr fontId="2"/>
  </si>
  <si>
    <t>特殊
作業車</t>
    <rPh sb="0" eb="2">
      <t>トクシュ</t>
    </rPh>
    <rPh sb="3" eb="6">
      <t>サギョウシャ</t>
    </rPh>
    <phoneticPr fontId="2"/>
  </si>
  <si>
    <t>計</t>
    <rPh sb="0" eb="1">
      <t>ケイ</t>
    </rPh>
    <phoneticPr fontId="2"/>
  </si>
  <si>
    <t>第1種　
50CC
未満</t>
    <rPh sb="0" eb="1">
      <t>ダイ</t>
    </rPh>
    <rPh sb="2" eb="3">
      <t>シュ</t>
    </rPh>
    <rPh sb="10" eb="12">
      <t>ミマン</t>
    </rPh>
    <phoneticPr fontId="2"/>
  </si>
  <si>
    <t>第2種
　50CC～
90CC
未満</t>
    <rPh sb="0" eb="1">
      <t>ダイ</t>
    </rPh>
    <rPh sb="2" eb="3">
      <t>シュ</t>
    </rPh>
    <rPh sb="16" eb="18">
      <t>ミマン</t>
    </rPh>
    <phoneticPr fontId="2"/>
  </si>
  <si>
    <t>第3種
　90CC～
125CC
未満</t>
    <rPh sb="0" eb="1">
      <t>ダイ</t>
    </rPh>
    <rPh sb="2" eb="3">
      <t>シュ</t>
    </rPh>
    <rPh sb="17" eb="19">
      <t>ミマン</t>
    </rPh>
    <phoneticPr fontId="2"/>
  </si>
  <si>
    <t>貨物車</t>
    <rPh sb="0" eb="3">
      <t>カモツシャ</t>
    </rPh>
    <phoneticPr fontId="2"/>
  </si>
  <si>
    <t>乗用車</t>
    <rPh sb="0" eb="3">
      <t>ジョウヨウシャ</t>
    </rPh>
    <phoneticPr fontId="2"/>
  </si>
  <si>
    <t>資料：税務課</t>
  </si>
  <si>
    <t>９　郵便施設　</t>
    <phoneticPr fontId="2"/>
  </si>
  <si>
    <t>　　　　　</t>
  </si>
  <si>
    <t>　　　　</t>
  </si>
  <si>
    <t>年度</t>
  </si>
  <si>
    <t>普通郵便局</t>
    <phoneticPr fontId="2"/>
  </si>
  <si>
    <t>特定郵便局</t>
  </si>
  <si>
    <t>郵便切手類</t>
    <phoneticPr fontId="2"/>
  </si>
  <si>
    <t>郵便差出箱</t>
    <rPh sb="0" eb="2">
      <t>ユウビン</t>
    </rPh>
    <rPh sb="2" eb="4">
      <t>サシダシ</t>
    </rPh>
    <rPh sb="4" eb="5">
      <t>ハコ</t>
    </rPh>
    <phoneticPr fontId="2"/>
  </si>
  <si>
    <t>郵便私書箱</t>
  </si>
  <si>
    <t>印紙売捌所</t>
    <phoneticPr fontId="2"/>
  </si>
  <si>
    <t>柱　　　箱</t>
  </si>
  <si>
    <t>掛　　　箱</t>
  </si>
  <si>
    <t>１０　通常郵便物取扱状況</t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</si>
  <si>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</si>
  <si>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</si>
  <si>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書留</t>
    <rPh sb="0" eb="2">
      <t>カキトメ</t>
    </rPh>
    <phoneticPr fontId="2"/>
  </si>
  <si>
    <t>速達</t>
    <rPh sb="0" eb="2">
      <t>ソクタツ</t>
    </rPh>
    <phoneticPr fontId="2"/>
  </si>
  <si>
    <t>普通</t>
    <rPh sb="0" eb="2">
      <t>フツウ</t>
    </rPh>
    <phoneticPr fontId="2"/>
  </si>
  <si>
    <t>年賀</t>
    <rPh sb="0" eb="2">
      <t>ネンガ</t>
    </rPh>
    <phoneticPr fontId="2"/>
  </si>
  <si>
    <t>引受</t>
    <rPh sb="0" eb="2">
      <t>ヒキウケ</t>
    </rPh>
    <phoneticPr fontId="2"/>
  </si>
  <si>
    <t>配達</t>
    <rPh sb="0" eb="2">
      <t>ハイタツ</t>
    </rPh>
    <phoneticPr fontId="2"/>
  </si>
  <si>
    <t>１１　小包郵便物取扱状況</t>
    <phoneticPr fontId="2"/>
  </si>
  <si>
    <t>-</t>
  </si>
  <si>
    <t>各年３月３１日</t>
    <phoneticPr fontId="2"/>
  </si>
  <si>
    <t>年</t>
  </si>
  <si>
    <t>電話施設数</t>
  </si>
  <si>
    <t>公衆電話</t>
    <phoneticPr fontId="2"/>
  </si>
  <si>
    <t>加入電話</t>
  </si>
  <si>
    <t xml:space="preserve">総合デジタル
通信サービス </t>
    <phoneticPr fontId="2"/>
  </si>
  <si>
    <t>資料：ＮＴＴ東日本埼玉支店</t>
    <phoneticPr fontId="2"/>
  </si>
  <si>
    <t>１３　埼玉県市町村交通災害共済実施状況</t>
    <phoneticPr fontId="2"/>
  </si>
  <si>
    <t>　年度　</t>
  </si>
  <si>
    <t>支給状況</t>
  </si>
  <si>
    <t>加入率（％）</t>
    <phoneticPr fontId="2"/>
  </si>
  <si>
    <t>契約数</t>
    <phoneticPr fontId="2"/>
  </si>
  <si>
    <t>衛星契約数（再掲）</t>
    <phoneticPr fontId="2"/>
  </si>
  <si>
    <t>４　幸手警察署管内月別交通事故発生状況</t>
    <phoneticPr fontId="2"/>
  </si>
  <si>
    <t>７　自動車車種別保有台数</t>
    <phoneticPr fontId="2"/>
  </si>
  <si>
    <t>８　軽自動車等車種別台数</t>
    <phoneticPr fontId="2"/>
  </si>
  <si>
    <t>９　郵便施設</t>
    <phoneticPr fontId="2"/>
  </si>
  <si>
    <t>１０　通常郵便物取扱状況</t>
    <phoneticPr fontId="2"/>
  </si>
  <si>
    <t>１１　小包郵便物取扱状況</t>
    <phoneticPr fontId="2"/>
  </si>
  <si>
    <t>１２　電話施設状況</t>
    <phoneticPr fontId="2"/>
  </si>
  <si>
    <t>１２　電話施設状況</t>
    <phoneticPr fontId="2"/>
  </si>
  <si>
    <t>１３　埼玉県市町村交通災害共済実施状況</t>
    <phoneticPr fontId="2"/>
  </si>
  <si>
    <t>１４　放送受信契約数　</t>
    <phoneticPr fontId="2"/>
  </si>
  <si>
    <t>１４　放送受信契約数</t>
    <phoneticPr fontId="2"/>
  </si>
  <si>
    <t>第９章目次へもどる</t>
    <rPh sb="0" eb="1">
      <t>ダイ</t>
    </rPh>
    <rPh sb="2" eb="3">
      <t>ショウ</t>
    </rPh>
    <rPh sb="3" eb="5">
      <t>モクジ</t>
    </rPh>
    <phoneticPr fontId="2"/>
  </si>
  <si>
    <t>１　交通安全施設</t>
    <phoneticPr fontId="2"/>
  </si>
  <si>
    <t>２　交通指導員</t>
    <phoneticPr fontId="2"/>
  </si>
  <si>
    <t>３　市内交通事故発生状況</t>
    <phoneticPr fontId="2"/>
  </si>
  <si>
    <t>６　幸手駅電車発着数</t>
    <phoneticPr fontId="2"/>
  </si>
  <si>
    <t>資料：日本郵便株式会社  幸手郵便局</t>
    <rPh sb="3" eb="5">
      <t>ニホン</t>
    </rPh>
    <rPh sb="5" eb="7">
      <t>ユウビン</t>
    </rPh>
    <rPh sb="7" eb="11">
      <t>カブシキガイシャ</t>
    </rPh>
    <rPh sb="13" eb="15">
      <t>サッテ</t>
    </rPh>
    <rPh sb="15" eb="18">
      <t>ユウビンキョク</t>
    </rPh>
    <phoneticPr fontId="2"/>
  </si>
  <si>
    <t>加入状況</t>
    <phoneticPr fontId="2"/>
  </si>
  <si>
    <t>加入者数</t>
    <phoneticPr fontId="2"/>
  </si>
  <si>
    <t>加入金額</t>
    <phoneticPr fontId="2"/>
  </si>
  <si>
    <t>支給人数</t>
    <phoneticPr fontId="2"/>
  </si>
  <si>
    <t>支給額</t>
    <phoneticPr fontId="2"/>
  </si>
  <si>
    <t>４　月</t>
    <phoneticPr fontId="2"/>
  </si>
  <si>
    <t>６　月</t>
    <phoneticPr fontId="2"/>
  </si>
  <si>
    <t>７　月</t>
    <phoneticPr fontId="2"/>
  </si>
  <si>
    <t>８　月</t>
    <phoneticPr fontId="2"/>
  </si>
  <si>
    <t>資料：日本郵便株式会社  幸手郵便局</t>
    <rPh sb="0" eb="2">
      <t>シリョウ</t>
    </rPh>
    <rPh sb="3" eb="5">
      <t>ニホン</t>
    </rPh>
    <rPh sb="5" eb="7">
      <t>ユウビン</t>
    </rPh>
    <rPh sb="7" eb="9">
      <t>カブシキ</t>
    </rPh>
    <rPh sb="9" eb="11">
      <t>カイシャ</t>
    </rPh>
    <rPh sb="13" eb="15">
      <t>サッテ</t>
    </rPh>
    <rPh sb="15" eb="18">
      <t>ユウビンキョク</t>
    </rPh>
    <phoneticPr fontId="2"/>
  </si>
  <si>
    <t>総　数</t>
    <phoneticPr fontId="2"/>
  </si>
  <si>
    <t>元</t>
    <rPh sb="0" eb="1">
      <t>ガン</t>
    </rPh>
    <phoneticPr fontId="2"/>
  </si>
  <si>
    <t>資料：ＮＨＫ</t>
    <phoneticPr fontId="2"/>
  </si>
  <si>
    <t>-</t>
    <phoneticPr fontId="2"/>
  </si>
  <si>
    <t>年号</t>
    <rPh sb="0" eb="2">
      <t>ネンゴウ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</si>
  <si>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</si>
  <si>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</si>
  <si>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※令和2年からNTT東日本埼玉支店において数値化は行っていない。</t>
    <rPh sb="1" eb="3">
      <t>レイワ</t>
    </rPh>
    <rPh sb="4" eb="5">
      <t>ネン</t>
    </rPh>
    <rPh sb="10" eb="11">
      <t>ヒガシ</t>
    </rPh>
    <rPh sb="11" eb="13">
      <t>ニホン</t>
    </rPh>
    <rPh sb="13" eb="15">
      <t>サイタマ</t>
    </rPh>
    <rPh sb="15" eb="17">
      <t>シテン</t>
    </rPh>
    <rPh sb="21" eb="23">
      <t>スウチ</t>
    </rPh>
    <rPh sb="23" eb="24">
      <t>カ</t>
    </rPh>
    <rPh sb="25" eb="26">
      <t>オコナ</t>
    </rPh>
    <phoneticPr fontId="2"/>
  </si>
  <si>
    <t>元</t>
  </si>
  <si>
    <t>　コース  　</t>
  </si>
  <si>
    <t>　合　　計　</t>
  </si>
  <si>
    <t>　中央コース</t>
    <rPh sb="1" eb="3">
      <t>チュウオウ</t>
    </rPh>
    <phoneticPr fontId="2"/>
  </si>
  <si>
    <t>　東Ａコース</t>
  </si>
  <si>
    <t>　東Ｂコース</t>
  </si>
  <si>
    <t>　西Ａコース</t>
  </si>
  <si>
    <t>　西Ｂコース</t>
  </si>
  <si>
    <t>年号</t>
    <rPh sb="0" eb="1">
      <t>ネン</t>
    </rPh>
    <rPh sb="1" eb="2">
      <t>ゴウ</t>
    </rPh>
    <phoneticPr fontId="2"/>
  </si>
  <si>
    <t>年号</t>
    <rPh sb="1" eb="2">
      <t>ゴウ</t>
    </rPh>
    <phoneticPr fontId="2"/>
  </si>
  <si>
    <t>年度</t>
    <rPh sb="0" eb="1">
      <t>ネン</t>
    </rPh>
    <rPh sb="1" eb="2">
      <t>ド</t>
    </rPh>
    <phoneticPr fontId="2"/>
  </si>
  <si>
    <t>元</t>
    <rPh sb="0" eb="1">
      <t>モト</t>
    </rPh>
    <phoneticPr fontId="2"/>
  </si>
  <si>
    <t>５　市内循環バスの年間利用状況</t>
    <rPh sb="2" eb="4">
      <t>シナイ</t>
    </rPh>
    <rPh sb="4" eb="6">
      <t>ジュンカン</t>
    </rPh>
    <rPh sb="9" eb="11">
      <t>ネンカン</t>
    </rPh>
    <rPh sb="11" eb="13">
      <t>リヨウ</t>
    </rPh>
    <rPh sb="13" eb="15">
      <t>ジョウキョウ</t>
    </rPh>
    <phoneticPr fontId="2"/>
  </si>
  <si>
    <t>５　市内循環バスの年間利用状況</t>
    <rPh sb="2" eb="4">
      <t>シナイ</t>
    </rPh>
    <rPh sb="4" eb="6">
      <t>ジュンカン</t>
    </rPh>
    <phoneticPr fontId="2"/>
  </si>
  <si>
    <t>５　月</t>
    <phoneticPr fontId="2"/>
  </si>
  <si>
    <t>９　月</t>
    <rPh sb="2" eb="3">
      <t>ガツ</t>
    </rPh>
    <phoneticPr fontId="2"/>
  </si>
  <si>
    <t>10　月</t>
  </si>
  <si>
    <t>12　月</t>
  </si>
  <si>
    <t>１　月</t>
  </si>
  <si>
    <t>３　月</t>
  </si>
  <si>
    <t>資料：くらし防災課</t>
    <rPh sb="6" eb="8">
      <t>ボウサイ</t>
    </rPh>
    <rPh sb="8" eb="9">
      <t>カ</t>
    </rPh>
    <phoneticPr fontId="2"/>
  </si>
  <si>
    <t>令和</t>
    <phoneticPr fontId="2"/>
  </si>
  <si>
    <t>（単位：人） 　</t>
    <rPh sb="1" eb="3">
      <t>タンイ</t>
    </rPh>
    <rPh sb="4" eb="5">
      <t>ニン</t>
    </rPh>
    <phoneticPr fontId="2"/>
  </si>
  <si>
    <t>資料：東武鉄道　公式HP</t>
    <rPh sb="3" eb="5">
      <t>トウブ</t>
    </rPh>
    <rPh sb="5" eb="7">
      <t>テツドウ</t>
    </rPh>
    <rPh sb="8" eb="10">
      <t>コウシキ</t>
    </rPh>
    <phoneticPr fontId="2"/>
  </si>
  <si>
    <t>令和6年</t>
    <rPh sb="0" eb="2">
      <t>レイワ</t>
    </rPh>
    <rPh sb="3" eb="4">
      <t>ネン</t>
    </rPh>
    <phoneticPr fontId="2"/>
  </si>
  <si>
    <t>※幸手署管内（幸手及び久喜の一部を含む）の数値</t>
    <rPh sb="1" eb="4">
      <t>サッテショ</t>
    </rPh>
    <rPh sb="4" eb="5">
      <t>カン</t>
    </rPh>
    <rPh sb="5" eb="6">
      <t>ナイ</t>
    </rPh>
    <rPh sb="7" eb="9">
      <t>サッテ</t>
    </rPh>
    <rPh sb="9" eb="10">
      <t>オヨ</t>
    </rPh>
    <rPh sb="11" eb="13">
      <t>クキ</t>
    </rPh>
    <rPh sb="14" eb="16">
      <t>イチブ</t>
    </rPh>
    <rPh sb="17" eb="18">
      <t>フク</t>
    </rPh>
    <rPh sb="21" eb="23">
      <t>スウチ</t>
    </rPh>
    <phoneticPr fontId="2"/>
  </si>
  <si>
    <t>令和6年度</t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</si>
  <si>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</si>
  <si>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引受</t>
  </si>
  <si>
    <t>配達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</si>
</sst>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;&quot;△ &quot;#,##0"/>
    <numFmt numFmtId="179" formatCode="#,##0.0;&quot;△ &quot;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178" fontId="4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/>
    </xf>
    <xf numFmtId="0" fontId="0" fillId="0" borderId="6" xfId="0" applyFill="1" applyBorder="1" applyAlignment="1">
      <alignment horizontal="right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/>
    <xf numFmtId="0" fontId="0" fillId="0" borderId="34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1" xfId="0" applyFill="1" applyBorder="1" applyAlignment="1">
      <alignment horizontal="right"/>
    </xf>
    <xf numFmtId="0" fontId="0" fillId="0" borderId="34" xfId="0" applyFill="1" applyBorder="1" applyAlignment="1">
      <alignment horizontal="center" vertical="center" wrapText="1"/>
    </xf>
    <xf numFmtId="178" fontId="0" fillId="0" borderId="4" xfId="0" applyNumberFormat="1" applyFont="1" applyFill="1" applyBorder="1" applyAlignment="1">
      <alignment horizontal="right" vertical="center" indent="3"/>
    </xf>
    <xf numFmtId="178" fontId="4" fillId="0" borderId="4" xfId="0" applyNumberFormat="1" applyFont="1" applyFill="1" applyBorder="1" applyAlignment="1">
      <alignment horizontal="right" vertical="center" indent="3"/>
    </xf>
    <xf numFmtId="178" fontId="4" fillId="0" borderId="3" xfId="0" applyNumberFormat="1" applyFont="1" applyFill="1" applyBorder="1" applyAlignment="1">
      <alignment horizontal="right" vertical="center" indent="3"/>
    </xf>
    <xf numFmtId="178" fontId="4" fillId="2" borderId="3" xfId="0" applyNumberFormat="1" applyFont="1" applyFill="1" applyBorder="1" applyAlignment="1">
      <alignment horizontal="right" vertical="center" indent="3"/>
    </xf>
    <xf numFmtId="0" fontId="7" fillId="0" borderId="0" xfId="3"/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7" xfId="0" applyBorder="1"/>
    <xf numFmtId="0" fontId="0" fillId="0" borderId="49" xfId="0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178" fontId="4" fillId="0" borderId="13" xfId="0" applyNumberFormat="1" applyFont="1" applyFill="1" applyBorder="1" applyAlignment="1" applyProtection="1">
      <alignment horizontal="center" vertical="center"/>
      <protection locked="0"/>
    </xf>
    <xf numFmtId="178" fontId="4" fillId="0" borderId="8" xfId="0" applyNumberFormat="1" applyFont="1" applyFill="1" applyBorder="1" applyAlignment="1" applyProtection="1">
      <alignment horizontal="center" vertical="center"/>
      <protection locked="0"/>
    </xf>
    <xf numFmtId="178" fontId="4" fillId="0" borderId="19" xfId="0" applyNumberFormat="1" applyFont="1" applyFill="1" applyBorder="1" applyAlignment="1" applyProtection="1">
      <alignment horizontal="center" vertical="center"/>
      <protection locked="0"/>
    </xf>
    <xf numFmtId="178" fontId="4" fillId="0" borderId="20" xfId="0" applyNumberFormat="1" applyFont="1" applyFill="1" applyBorder="1" applyAlignment="1" applyProtection="1">
      <alignment horizontal="center" vertical="center"/>
      <protection locked="0"/>
    </xf>
    <xf numFmtId="178" fontId="4" fillId="0" borderId="21" xfId="0" applyNumberFormat="1" applyFont="1" applyFill="1" applyBorder="1" applyAlignment="1" applyProtection="1">
      <alignment horizontal="center" vertical="center"/>
      <protection locked="0"/>
    </xf>
    <xf numFmtId="178" fontId="4" fillId="0" borderId="23" xfId="0" applyNumberFormat="1" applyFont="1" applyFill="1" applyBorder="1" applyAlignment="1" applyProtection="1">
      <alignment horizontal="center" vertical="center"/>
      <protection locked="0"/>
    </xf>
    <xf numFmtId="178" fontId="4" fillId="0" borderId="24" xfId="0" applyNumberFormat="1" applyFont="1" applyFill="1" applyBorder="1" applyAlignment="1" applyProtection="1">
      <alignment horizontal="center" vertical="center"/>
      <protection locked="0"/>
    </xf>
    <xf numFmtId="178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178" fontId="0" fillId="0" borderId="4" xfId="0" applyNumberFormat="1" applyFill="1" applyBorder="1" applyAlignment="1">
      <alignment horizontal="right" vertical="center" indent="3"/>
    </xf>
    <xf numFmtId="178" fontId="0" fillId="0" borderId="3" xfId="0" applyNumberFormat="1" applyFill="1" applyBorder="1" applyAlignment="1">
      <alignment horizontal="right" vertical="center" indent="3"/>
    </xf>
    <xf numFmtId="178" fontId="4" fillId="2" borderId="5" xfId="0" applyNumberFormat="1" applyFont="1" applyFill="1" applyBorder="1" applyAlignment="1">
      <alignment horizontal="right" vertical="center" indent="3"/>
    </xf>
    <xf numFmtId="178" fontId="4" fillId="2" borderId="13" xfId="0" applyNumberFormat="1" applyFont="1" applyFill="1" applyBorder="1" applyAlignment="1">
      <alignment horizontal="right" vertical="center" indent="3"/>
    </xf>
    <xf numFmtId="0" fontId="0" fillId="0" borderId="46" xfId="0" applyBorder="1" applyAlignment="1">
      <alignment vertical="center"/>
    </xf>
    <xf numFmtId="0" fontId="6" fillId="0" borderId="0" xfId="0" applyFont="1" applyFill="1" applyAlignment="1" applyProtection="1">
      <alignment vertical="top"/>
      <protection locked="0"/>
    </xf>
    <xf numFmtId="0" fontId="0" fillId="0" borderId="6" xfId="0" applyBorder="1" applyAlignment="1">
      <alignment horizontal="right" vertical="center"/>
    </xf>
    <xf numFmtId="0" fontId="3" fillId="0" borderId="0" xfId="0" applyFo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0" fillId="0" borderId="46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Font="1" applyFill="1" applyProtection="1"/>
    <xf numFmtId="0" fontId="0" fillId="0" borderId="6" xfId="0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178" fontId="4" fillId="0" borderId="13" xfId="0" quotePrefix="1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7" xfId="2" applyNumberFormat="1" applyFont="1" applyFill="1" applyBorder="1" applyAlignment="1" applyProtection="1">
      <alignment horizontal="right" vertical="center"/>
      <protection locked="0"/>
    </xf>
    <xf numFmtId="178" fontId="0" fillId="0" borderId="7" xfId="0" applyNumberFormat="1" applyFill="1" applyBorder="1" applyAlignment="1" applyProtection="1">
      <alignment horizontal="right" vertical="center"/>
      <protection locked="0"/>
    </xf>
    <xf numFmtId="178" fontId="0" fillId="0" borderId="3" xfId="0" applyNumberFormat="1" applyFill="1" applyBorder="1" applyAlignment="1" applyProtection="1">
      <alignment horizontal="right" vertical="center"/>
      <protection locked="0"/>
    </xf>
    <xf numFmtId="178" fontId="0" fillId="0" borderId="4" xfId="0" applyNumberForma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>
      <alignment horizontal="center" vertical="center"/>
    </xf>
    <xf numFmtId="178" fontId="0" fillId="0" borderId="5" xfId="0" applyNumberFormat="1" applyFill="1" applyBorder="1" applyAlignment="1" applyProtection="1">
      <alignment horizontal="right" vertical="center"/>
      <protection locked="0"/>
    </xf>
    <xf numFmtId="178" fontId="0" fillId="0" borderId="8" xfId="0" applyNumberFormat="1" applyFill="1" applyBorder="1" applyAlignment="1" applyProtection="1">
      <alignment horizontal="right" vertical="center"/>
      <protection locked="0"/>
    </xf>
    <xf numFmtId="0" fontId="0" fillId="0" borderId="49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178" fontId="0" fillId="0" borderId="9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178" fontId="0" fillId="0" borderId="13" xfId="0" applyNumberFormat="1" applyFill="1" applyBorder="1" applyAlignment="1" applyProtection="1">
      <alignment horizontal="center" vertical="center"/>
      <protection locked="0"/>
    </xf>
    <xf numFmtId="178" fontId="0" fillId="0" borderId="8" xfId="0" applyNumberFormat="1" applyFill="1" applyBorder="1" applyAlignment="1" applyProtection="1">
      <alignment horizontal="center" vertical="center"/>
      <protection locked="0"/>
    </xf>
    <xf numFmtId="178" fontId="0" fillId="0" borderId="4" xfId="0" applyNumberFormat="1" applyFill="1" applyBorder="1" applyAlignment="1" applyProtection="1">
      <alignment horizontal="right" indent="1"/>
      <protection locked="0"/>
    </xf>
    <xf numFmtId="178" fontId="0" fillId="0" borderId="3" xfId="0" applyNumberFormat="1" applyFill="1" applyBorder="1" applyAlignment="1" applyProtection="1">
      <alignment horizontal="right" indent="1"/>
      <protection locked="0"/>
    </xf>
    <xf numFmtId="178" fontId="0" fillId="0" borderId="13" xfId="0" applyNumberFormat="1" applyFill="1" applyBorder="1" applyAlignment="1" applyProtection="1">
      <alignment horizontal="right" indent="1"/>
      <protection locked="0"/>
    </xf>
    <xf numFmtId="178" fontId="0" fillId="0" borderId="8" xfId="0" applyNumberFormat="1" applyFill="1" applyBorder="1" applyAlignment="1" applyProtection="1">
      <alignment horizontal="right" indent="1"/>
      <protection locked="0"/>
    </xf>
    <xf numFmtId="178" fontId="0" fillId="0" borderId="0" xfId="0" applyNumberFormat="1" applyFill="1" applyAlignment="1" applyProtection="1">
      <alignment horizontal="right" indent="1"/>
      <protection locked="0"/>
    </xf>
    <xf numFmtId="58" fontId="0" fillId="0" borderId="0" xfId="0" applyNumberFormat="1" applyFill="1" applyAlignment="1">
      <alignment horizontal="right"/>
    </xf>
    <xf numFmtId="178" fontId="4" fillId="0" borderId="9" xfId="0" applyNumberFormat="1" applyFont="1" applyFill="1" applyBorder="1" applyAlignment="1" applyProtection="1">
      <alignment horizontal="center" vertical="center"/>
      <protection locked="0"/>
    </xf>
    <xf numFmtId="178" fontId="4" fillId="0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0" fillId="0" borderId="29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right" vertical="center" indent="1"/>
    </xf>
    <xf numFmtId="178" fontId="4" fillId="0" borderId="3" xfId="0" applyNumberFormat="1" applyFont="1" applyFill="1" applyBorder="1" applyAlignment="1">
      <alignment horizontal="right" vertical="center" indent="1"/>
    </xf>
    <xf numFmtId="0" fontId="0" fillId="0" borderId="35" xfId="0" applyFill="1" applyBorder="1" applyAlignment="1">
      <alignment horizontal="center" vertical="center"/>
    </xf>
    <xf numFmtId="178" fontId="4" fillId="0" borderId="36" xfId="0" applyNumberFormat="1" applyFont="1" applyFill="1" applyBorder="1" applyAlignment="1">
      <alignment horizontal="right" vertical="center" indent="1"/>
    </xf>
    <xf numFmtId="178" fontId="4" fillId="0" borderId="39" xfId="0" applyNumberFormat="1" applyFont="1" applyFill="1" applyBorder="1" applyAlignment="1">
      <alignment horizontal="right" vertical="center" indent="1"/>
    </xf>
    <xf numFmtId="178" fontId="4" fillId="0" borderId="35" xfId="0" applyNumberFormat="1" applyFont="1" applyFill="1" applyBorder="1" applyAlignment="1">
      <alignment horizontal="right" vertical="center" indent="1"/>
    </xf>
    <xf numFmtId="178" fontId="4" fillId="0" borderId="9" xfId="0" applyNumberFormat="1" applyFont="1" applyFill="1" applyBorder="1" applyAlignment="1">
      <alignment horizontal="right" vertical="center" indent="1"/>
    </xf>
    <xf numFmtId="0" fontId="0" fillId="0" borderId="37" xfId="0" applyFill="1" applyBorder="1" applyAlignment="1">
      <alignment horizontal="center" vertical="center"/>
    </xf>
    <xf numFmtId="178" fontId="4" fillId="0" borderId="37" xfId="0" applyNumberFormat="1" applyFont="1" applyFill="1" applyBorder="1" applyAlignment="1">
      <alignment horizontal="right" vertical="center" indent="1"/>
    </xf>
    <xf numFmtId="178" fontId="4" fillId="0" borderId="40" xfId="0" applyNumberFormat="1" applyFont="1" applyFill="1" applyBorder="1" applyAlignment="1">
      <alignment horizontal="right" vertical="center" indent="1"/>
    </xf>
    <xf numFmtId="178" fontId="4" fillId="0" borderId="35" xfId="0" applyNumberFormat="1" applyFont="1" applyFill="1" applyBorder="1" applyAlignment="1" applyProtection="1">
      <alignment horizontal="right" vertical="center" indent="1"/>
      <protection locked="0"/>
    </xf>
    <xf numFmtId="178" fontId="4" fillId="0" borderId="39" xfId="0" applyNumberFormat="1" applyFont="1" applyFill="1" applyBorder="1" applyAlignment="1" applyProtection="1">
      <alignment horizontal="right" vertical="center" indent="1"/>
      <protection locked="0"/>
    </xf>
    <xf numFmtId="0" fontId="0" fillId="0" borderId="13" xfId="0" applyFill="1" applyBorder="1" applyAlignment="1">
      <alignment horizontal="center" vertical="center"/>
    </xf>
    <xf numFmtId="178" fontId="4" fillId="0" borderId="13" xfId="0" applyNumberFormat="1" applyFont="1" applyFill="1" applyBorder="1" applyAlignment="1" applyProtection="1">
      <alignment horizontal="right" vertical="center" indent="1"/>
      <protection locked="0"/>
    </xf>
    <xf numFmtId="178" fontId="4" fillId="0" borderId="8" xfId="0" applyNumberFormat="1" applyFont="1" applyFill="1" applyBorder="1" applyAlignment="1" applyProtection="1">
      <alignment horizontal="right" vertical="center" indent="1"/>
      <protection locked="0"/>
    </xf>
    <xf numFmtId="178" fontId="0" fillId="0" borderId="39" xfId="0" applyNumberFormat="1" applyFill="1" applyBorder="1" applyAlignment="1">
      <alignment horizontal="right" vertical="center" indent="1"/>
    </xf>
    <xf numFmtId="178" fontId="0" fillId="0" borderId="3" xfId="0" applyNumberFormat="1" applyFill="1" applyBorder="1" applyAlignment="1">
      <alignment horizontal="right" vertical="center" indent="1"/>
    </xf>
    <xf numFmtId="178" fontId="0" fillId="0" borderId="40" xfId="0" applyNumberFormat="1" applyFill="1" applyBorder="1" applyAlignment="1">
      <alignment horizontal="right" vertical="center" indent="1"/>
    </xf>
    <xf numFmtId="178" fontId="0" fillId="0" borderId="39" xfId="0" applyNumberFormat="1" applyFill="1" applyBorder="1" applyAlignment="1" applyProtection="1">
      <alignment horizontal="right" vertical="center" indent="1"/>
      <protection locked="0"/>
    </xf>
    <xf numFmtId="178" fontId="0" fillId="0" borderId="8" xfId="0" applyNumberFormat="1" applyFill="1" applyBorder="1" applyAlignment="1" applyProtection="1">
      <alignment horizontal="right" vertical="center" indent="1"/>
      <protection locked="0"/>
    </xf>
    <xf numFmtId="0" fontId="3" fillId="0" borderId="0" xfId="0" applyFont="1" applyFill="1" applyProtection="1"/>
    <xf numFmtId="0" fontId="0" fillId="0" borderId="59" xfId="0" applyFill="1" applyBorder="1" applyAlignment="1" applyProtection="1">
      <alignment horizontal="center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46" xfId="0" applyFill="1" applyBorder="1" applyAlignment="1" applyProtection="1">
      <alignment horizontal="center"/>
    </xf>
    <xf numFmtId="0" fontId="0" fillId="0" borderId="43" xfId="0" applyFill="1" applyBorder="1" applyAlignment="1" applyProtection="1">
      <alignment horizontal="center"/>
    </xf>
    <xf numFmtId="178" fontId="0" fillId="0" borderId="43" xfId="0" applyNumberFormat="1" applyFill="1" applyBorder="1" applyAlignment="1" applyProtection="1">
      <alignment horizontal="center"/>
    </xf>
    <xf numFmtId="178" fontId="0" fillId="0" borderId="4" xfId="0" applyNumberFormat="1" applyFill="1" applyBorder="1" applyAlignment="1" applyProtection="1">
      <alignment horizontal="right" indent="1"/>
    </xf>
    <xf numFmtId="178" fontId="0" fillId="0" borderId="4" xfId="0" applyNumberFormat="1" applyFill="1" applyBorder="1" applyAlignment="1" applyProtection="1">
      <alignment horizontal="center"/>
    </xf>
    <xf numFmtId="178" fontId="0" fillId="0" borderId="9" xfId="0" applyNumberFormat="1" applyFill="1" applyBorder="1" applyAlignment="1" applyProtection="1">
      <alignment horizontal="right" indent="1"/>
    </xf>
    <xf numFmtId="179" fontId="0" fillId="0" borderId="3" xfId="0" applyNumberFormat="1" applyFill="1" applyBorder="1" applyAlignment="1" applyProtection="1">
      <alignment horizontal="center"/>
    </xf>
    <xf numFmtId="178" fontId="0" fillId="0" borderId="9" xfId="0" applyNumberFormat="1" applyFill="1" applyBorder="1" applyAlignment="1" applyProtection="1">
      <alignment horizontal="center"/>
    </xf>
    <xf numFmtId="0" fontId="0" fillId="0" borderId="47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178" fontId="0" fillId="0" borderId="13" xfId="0" applyNumberFormat="1" applyFill="1" applyBorder="1" applyAlignment="1" applyProtection="1">
      <alignment horizontal="center"/>
      <protection locked="0"/>
    </xf>
    <xf numFmtId="179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right"/>
    </xf>
    <xf numFmtId="58" fontId="0" fillId="0" borderId="0" xfId="0" applyNumberFormat="1" applyFill="1" applyAlignment="1">
      <alignment horizontal="center"/>
    </xf>
    <xf numFmtId="58" fontId="0" fillId="0" borderId="0" xfId="0" applyNumberFormat="1" applyFill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Fill="1" applyAlignment="1">
      <alignment horizontal="left" vertical="top"/>
    </xf>
    <xf numFmtId="0" fontId="0" fillId="0" borderId="49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178" fontId="0" fillId="0" borderId="7" xfId="0" applyNumberFormat="1" applyFill="1" applyBorder="1" applyAlignment="1" applyProtection="1">
      <alignment horizontal="right" indent="1"/>
      <protection locked="0"/>
    </xf>
    <xf numFmtId="178" fontId="0" fillId="0" borderId="57" xfId="0" applyNumberFormat="1" applyFill="1" applyBorder="1" applyAlignment="1" applyProtection="1">
      <alignment horizontal="right" indent="1"/>
      <protection locked="0"/>
    </xf>
    <xf numFmtId="0" fontId="0" fillId="0" borderId="46" xfId="0" applyFill="1" applyBorder="1" applyAlignment="1" applyProtection="1">
      <alignment horizontal="right" vertical="center" indent="1"/>
      <protection locked="0"/>
    </xf>
    <xf numFmtId="0" fontId="0" fillId="0" borderId="43" xfId="0" applyFill="1" applyBorder="1" applyAlignment="1" applyProtection="1">
      <alignment horizontal="right" vertical="center" indent="1"/>
      <protection locked="0"/>
    </xf>
    <xf numFmtId="0" fontId="0" fillId="0" borderId="6" xfId="0" applyFill="1" applyBorder="1" applyAlignment="1">
      <alignment horizontal="left"/>
    </xf>
    <xf numFmtId="0" fontId="0" fillId="0" borderId="48" xfId="0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0" fillId="0" borderId="46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47" xfId="0" applyFill="1" applyBorder="1" applyAlignment="1" applyProtection="1">
      <alignment horizontal="right" vertical="center" indent="1"/>
      <protection locked="0"/>
    </xf>
    <xf numFmtId="0" fontId="0" fillId="0" borderId="44" xfId="0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0" fontId="0" fillId="0" borderId="0" xfId="0" applyBorder="1" applyAlignment="1">
      <alignment horizontal="right"/>
    </xf>
    <xf numFmtId="0" fontId="7" fillId="0" borderId="0" xfId="3" applyAlignment="1"/>
    <xf numFmtId="0" fontId="0" fillId="0" borderId="45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0" fillId="0" borderId="0" xfId="0" applyFill="1" applyAlignment="1" applyProtection="1">
      <alignment horizontal="left" vertical="center" indent="2"/>
    </xf>
    <xf numFmtId="0" fontId="0" fillId="0" borderId="0" xfId="0" applyFill="1" applyAlignment="1" applyProtection="1">
      <alignment horizontal="left" indent="2"/>
    </xf>
    <xf numFmtId="0" fontId="0" fillId="0" borderId="27" xfId="0" applyFill="1" applyBorder="1" applyAlignment="1">
      <alignment horizontal="center" vertical="center"/>
    </xf>
    <xf numFmtId="0" fontId="0" fillId="0" borderId="0" xfId="0" applyFill="1" applyAlignment="1" applyProtection="1">
      <alignment horizontal="right" vertical="center"/>
    </xf>
    <xf numFmtId="0" fontId="0" fillId="0" borderId="0" xfId="0" applyFill="1" applyAlignment="1" applyProtection="1">
      <alignment horizontal="right"/>
    </xf>
    <xf numFmtId="0" fontId="0" fillId="0" borderId="60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indent="5"/>
    </xf>
    <xf numFmtId="0" fontId="0" fillId="0" borderId="12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right" vertical="top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 applyProtection="1">
      <alignment horizontal="center" vertical="center"/>
    </xf>
    <xf numFmtId="0" fontId="0" fillId="0" borderId="52" xfId="0" applyFill="1" applyBorder="1" applyAlignment="1" applyProtection="1">
      <alignment horizontal="center" vertical="center"/>
    </xf>
    <xf numFmtId="0" fontId="0" fillId="0" borderId="50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42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tabSelected="1" workbookViewId="0"/>
  </sheetViews>
  <sheetFormatPr defaultRowHeight="13" x14ac:dyDescent="0.2"/>
  <cols>
    <col min="1" max="1" width="9" customWidth="1"/>
  </cols>
  <sheetData>
    <row r="1" spans="1:1" x14ac:dyDescent="0.2">
      <c r="A1" t="s">
        <v>11</v>
      </c>
    </row>
    <row r="3" spans="1:1" x14ac:dyDescent="0.2">
      <c r="A3" s="32" t="s">
        <v>129</v>
      </c>
    </row>
    <row r="4" spans="1:1" x14ac:dyDescent="0.2">
      <c r="A4" s="32" t="s">
        <v>130</v>
      </c>
    </row>
    <row r="5" spans="1:1" x14ac:dyDescent="0.2">
      <c r="A5" s="32" t="s">
        <v>131</v>
      </c>
    </row>
    <row r="6" spans="1:1" x14ac:dyDescent="0.2">
      <c r="A6" s="32" t="s">
        <v>117</v>
      </c>
    </row>
    <row r="7" spans="1:1" x14ac:dyDescent="0.2">
      <c r="A7" s="32" t="s">
        <v>164</v>
      </c>
    </row>
    <row r="8" spans="1:1" x14ac:dyDescent="0.2">
      <c r="A8" s="32" t="s">
        <v>132</v>
      </c>
    </row>
    <row r="9" spans="1:1" x14ac:dyDescent="0.2">
      <c r="A9" s="32" t="s">
        <v>118</v>
      </c>
    </row>
    <row r="10" spans="1:1" x14ac:dyDescent="0.2">
      <c r="A10" s="32" t="s">
        <v>119</v>
      </c>
    </row>
    <row r="11" spans="1:1" x14ac:dyDescent="0.2">
      <c r="A11" s="32" t="s">
        <v>120</v>
      </c>
    </row>
    <row r="12" spans="1:1" x14ac:dyDescent="0.2">
      <c r="A12" s="32" t="s">
        <v>121</v>
      </c>
    </row>
    <row r="13" spans="1:1" x14ac:dyDescent="0.2">
      <c r="A13" s="32" t="s">
        <v>122</v>
      </c>
    </row>
    <row r="14" spans="1:1" x14ac:dyDescent="0.2">
      <c r="A14" s="32" t="s">
        <v>124</v>
      </c>
    </row>
    <row r="15" spans="1:1" x14ac:dyDescent="0.2">
      <c r="A15" s="32" t="s">
        <v>125</v>
      </c>
    </row>
    <row r="16" spans="1:1" x14ac:dyDescent="0.2">
      <c r="A16" s="32" t="s">
        <v>127</v>
      </c>
    </row>
  </sheetData>
  <phoneticPr fontId="2"/>
  <hyperlinks>
    <hyperlink ref="A3" location="'9-1'!A1" display="１　交通安全施設　" xr:uid="{00000000-0004-0000-0100-000000000000}"/>
    <hyperlink ref="A4" location="'9-2'!A1" display="２　交通指導員　　" xr:uid="{00000000-0004-0000-0100-000001000000}"/>
    <hyperlink ref="A5" location="'9-3'!A1" display="３　市内交通事故発生状況　 " xr:uid="{00000000-0004-0000-0100-000002000000}"/>
    <hyperlink ref="A6" location="'9-4'!A1" display="４　幸手警察署管内月別交通事故発生状況" xr:uid="{00000000-0004-0000-0100-000003000000}"/>
    <hyperlink ref="A8" location="'9-6'!A1" display="６　幸手駅電車発着数　" xr:uid="{00000000-0004-0000-0100-000005000000}"/>
    <hyperlink ref="A9" location="'9-7'!A1" display="７　自動車車種別保有台数" xr:uid="{00000000-0004-0000-0100-000006000000}"/>
    <hyperlink ref="A10" location="'9-8'!A1" display="８　軽自動車等車種別台数" xr:uid="{00000000-0004-0000-0100-000007000000}"/>
    <hyperlink ref="A11" location="'9-9'!A1" display="９　郵便施設" xr:uid="{00000000-0004-0000-0100-000008000000}"/>
    <hyperlink ref="A12" location="'9-10'!A1" display="１０　通常郵便物取扱状況" xr:uid="{00000000-0004-0000-0100-000009000000}"/>
    <hyperlink ref="A13" location="'9-11'!A1" display="１１　小包郵便物取扱状況" xr:uid="{00000000-0004-0000-0100-00000A000000}"/>
    <hyperlink ref="A14" location="'9-12'!A1" display="１２　電話施設状況" xr:uid="{00000000-0004-0000-0100-00000B000000}"/>
    <hyperlink ref="A15" location="'9-13'!A1" display="１３　埼玉県市町村交通災害共済実施状況" xr:uid="{00000000-0004-0000-0100-00000C000000}"/>
    <hyperlink ref="A16" location="'9-14'!A1" display="１４　放送受信契約数" xr:uid="{00000000-0004-0000-0100-00000D000000}"/>
    <hyperlink ref="A7" location="'9-5'!A1" display="５　市内循環バスの年間利用状況" xr:uid="{8550CDA5-785D-4EF4-BACD-34A8F14FA328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showGridLines="0" zoomScale="106" zoomScaleNormal="106" workbookViewId="0">
      <selection activeCell="A3" sqref="A3:H14"/>
    </sheetView>
  </sheetViews>
  <sheetFormatPr defaultColWidth="9" defaultRowHeight="13" x14ac:dyDescent="0.2"/>
  <cols>
    <col min="1" max="2" width="5.08984375" style="1" customWidth="1"/>
    <col min="3" max="3" width="11.26953125" style="1" customWidth="1"/>
    <col min="4" max="4" width="10.6328125" style="1" customWidth="1"/>
    <col min="5" max="5" width="10.90625" style="1" customWidth="1"/>
    <col min="6" max="8" width="12.08984375" style="1" customWidth="1"/>
    <col min="9" max="9" width="9" style="1" customWidth="1"/>
    <col min="10" max="16384" width="9" style="1"/>
  </cols>
  <sheetData>
    <row r="1" spans="1:13" x14ac:dyDescent="0.2">
      <c r="A1" s="32" t="s">
        <v>128</v>
      </c>
      <c r="B1" s="32"/>
    </row>
    <row r="3" spans="1:13" ht="16.5" x14ac:dyDescent="0.25">
      <c r="A3" s="195" t="s">
        <v>81</v>
      </c>
      <c r="B3" s="195"/>
      <c r="C3" s="195"/>
    </row>
    <row r="4" spans="1:13" ht="13.5" thickBot="1" x14ac:dyDescent="0.25">
      <c r="D4" s="1" t="s">
        <v>82</v>
      </c>
      <c r="H4" s="1" t="s">
        <v>83</v>
      </c>
    </row>
    <row r="5" spans="1:13" s="25" customFormat="1" ht="15" customHeight="1" x14ac:dyDescent="0.2">
      <c r="A5" s="185" t="s">
        <v>161</v>
      </c>
      <c r="B5" s="187" t="s">
        <v>84</v>
      </c>
      <c r="C5" s="189" t="s">
        <v>85</v>
      </c>
      <c r="D5" s="189" t="s">
        <v>86</v>
      </c>
      <c r="E5" s="120" t="s">
        <v>87</v>
      </c>
      <c r="F5" s="189" t="s">
        <v>88</v>
      </c>
      <c r="G5" s="189"/>
      <c r="H5" s="198" t="s">
        <v>89</v>
      </c>
    </row>
    <row r="6" spans="1:13" s="25" customFormat="1" ht="15" customHeight="1" x14ac:dyDescent="0.2">
      <c r="A6" s="186"/>
      <c r="B6" s="188"/>
      <c r="C6" s="190"/>
      <c r="D6" s="190"/>
      <c r="E6" s="121" t="s">
        <v>90</v>
      </c>
      <c r="F6" s="118" t="s">
        <v>91</v>
      </c>
      <c r="G6" s="118" t="s">
        <v>92</v>
      </c>
      <c r="H6" s="194"/>
    </row>
    <row r="7" spans="1:13" s="25" customFormat="1" ht="17.25" customHeight="1" x14ac:dyDescent="0.2">
      <c r="A7" s="40" t="s">
        <v>150</v>
      </c>
      <c r="B7" s="102" t="s">
        <v>145</v>
      </c>
      <c r="C7" s="103">
        <v>1</v>
      </c>
      <c r="D7" s="103">
        <v>3</v>
      </c>
      <c r="E7" s="103">
        <v>41</v>
      </c>
      <c r="F7" s="103">
        <v>47</v>
      </c>
      <c r="G7" s="103" t="s">
        <v>103</v>
      </c>
      <c r="H7" s="105">
        <v>7</v>
      </c>
    </row>
    <row r="8" spans="1:13" s="25" customFormat="1" ht="17.25" customHeight="1" x14ac:dyDescent="0.2">
      <c r="A8" s="40"/>
      <c r="B8" s="102">
        <v>2</v>
      </c>
      <c r="C8" s="122">
        <v>1</v>
      </c>
      <c r="D8" s="122">
        <v>3</v>
      </c>
      <c r="E8" s="122">
        <v>35</v>
      </c>
      <c r="F8" s="122">
        <v>47</v>
      </c>
      <c r="G8" s="122" t="s">
        <v>103</v>
      </c>
      <c r="H8" s="123">
        <v>7</v>
      </c>
    </row>
    <row r="9" spans="1:13" s="25" customFormat="1" ht="17.25" customHeight="1" x14ac:dyDescent="0.2">
      <c r="A9" s="40"/>
      <c r="B9" s="102">
        <v>3</v>
      </c>
      <c r="C9" s="122">
        <v>1</v>
      </c>
      <c r="D9" s="122">
        <v>3</v>
      </c>
      <c r="E9" s="122">
        <v>35</v>
      </c>
      <c r="F9" s="122">
        <v>47</v>
      </c>
      <c r="G9" s="122" t="s">
        <v>103</v>
      </c>
      <c r="H9" s="123">
        <v>7</v>
      </c>
    </row>
    <row r="10" spans="1:13" s="25" customFormat="1" ht="17.25" customHeight="1" x14ac:dyDescent="0.2">
      <c r="A10" s="40"/>
      <c r="B10" s="102">
        <v>4</v>
      </c>
      <c r="C10" s="122">
        <v>1</v>
      </c>
      <c r="D10" s="122">
        <v>3</v>
      </c>
      <c r="E10" s="122">
        <v>32</v>
      </c>
      <c r="F10" s="122">
        <v>47</v>
      </c>
      <c r="G10" s="122" t="s">
        <v>103</v>
      </c>
      <c r="H10" s="123">
        <v>7</v>
      </c>
    </row>
    <row r="11" spans="1:13" s="25" customFormat="1" ht="17.25" customHeight="1" x14ac:dyDescent="0.2">
      <c r="A11" s="40"/>
      <c r="B11" s="102">
        <v>5</v>
      </c>
      <c r="C11" s="122">
        <v>1</v>
      </c>
      <c r="D11" s="122">
        <v>3</v>
      </c>
      <c r="E11" s="122">
        <v>29</v>
      </c>
      <c r="F11" s="122">
        <v>47</v>
      </c>
      <c r="G11" s="122" t="s">
        <v>103</v>
      </c>
      <c r="H11" s="123">
        <v>7</v>
      </c>
    </row>
    <row r="12" spans="1:13" s="25" customFormat="1" ht="17.25" customHeight="1" thickBot="1" x14ac:dyDescent="0.25">
      <c r="A12" s="41"/>
      <c r="B12" s="106">
        <v>6</v>
      </c>
      <c r="C12" s="42">
        <v>1</v>
      </c>
      <c r="D12" s="42">
        <v>3</v>
      </c>
      <c r="E12" s="42">
        <v>27</v>
      </c>
      <c r="F12" s="42">
        <v>47</v>
      </c>
      <c r="G12" s="42" t="s">
        <v>103</v>
      </c>
      <c r="H12" s="43">
        <v>7</v>
      </c>
    </row>
    <row r="13" spans="1:13" x14ac:dyDescent="0.2">
      <c r="A13" s="50"/>
      <c r="B13" s="50"/>
      <c r="C13" s="50"/>
      <c r="D13" s="50"/>
      <c r="E13" s="50"/>
      <c r="F13" s="50"/>
      <c r="G13" s="50"/>
      <c r="H13" s="50"/>
    </row>
    <row r="14" spans="1:13" x14ac:dyDescent="0.2">
      <c r="A14" s="50"/>
      <c r="B14" s="50"/>
      <c r="C14" s="50"/>
      <c r="D14" s="50"/>
      <c r="E14" s="50"/>
      <c r="F14" s="199" t="s">
        <v>133</v>
      </c>
      <c r="G14" s="200"/>
      <c r="H14" s="200"/>
      <c r="M14" s="22"/>
    </row>
    <row r="15" spans="1:13" x14ac:dyDescent="0.2">
      <c r="A15" s="50"/>
      <c r="B15" s="50"/>
      <c r="C15" s="50"/>
      <c r="D15" s="50"/>
      <c r="E15" s="50"/>
      <c r="F15" s="50"/>
      <c r="G15" s="196"/>
      <c r="H15" s="197"/>
    </row>
  </sheetData>
  <mergeCells count="9">
    <mergeCell ref="A3:C3"/>
    <mergeCell ref="A5:A6"/>
    <mergeCell ref="G15:H15"/>
    <mergeCell ref="B5:B6"/>
    <mergeCell ref="C5:C6"/>
    <mergeCell ref="D5:D6"/>
    <mergeCell ref="F5:G5"/>
    <mergeCell ref="H5:H6"/>
    <mergeCell ref="F14:H14"/>
  </mergeCells>
  <phoneticPr fontId="2"/>
  <hyperlinks>
    <hyperlink ref="A1" location="第9章目次!A1" display="第９章目次へもどる" xr:uid="{00000000-0004-0000-0A00-000000000000}"/>
  </hyperlinks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8"/>
  <sheetViews>
    <sheetView showGridLines="0" zoomScaleNormal="100" workbookViewId="0">
      <selection activeCell="A3" sqref="A3:H20"/>
    </sheetView>
  </sheetViews>
  <sheetFormatPr defaultColWidth="9" defaultRowHeight="13" x14ac:dyDescent="0.2"/>
  <cols>
    <col min="1" max="1" width="4.6328125" style="2" customWidth="1"/>
    <col min="2" max="2" width="4.6328125" style="25" customWidth="1"/>
    <col min="3" max="3" width="9.08984375" style="2" customWidth="1"/>
    <col min="4" max="4" width="13.453125" style="1" customWidth="1"/>
    <col min="5" max="8" width="12.7265625" style="1" customWidth="1"/>
    <col min="9" max="16384" width="9" style="1"/>
  </cols>
  <sheetData>
    <row r="1" spans="1:8" x14ac:dyDescent="0.2">
      <c r="A1" s="184" t="s">
        <v>128</v>
      </c>
      <c r="B1" s="184"/>
      <c r="C1" s="184"/>
      <c r="D1" s="184"/>
    </row>
    <row r="2" spans="1:8" x14ac:dyDescent="0.2">
      <c r="A2" s="1"/>
      <c r="B2" s="1"/>
      <c r="C2" s="1"/>
    </row>
    <row r="3" spans="1:8" ht="16.5" x14ac:dyDescent="0.25">
      <c r="A3" s="5" t="s">
        <v>93</v>
      </c>
      <c r="B3" s="5"/>
      <c r="C3" s="25"/>
    </row>
    <row r="4" spans="1:8" ht="13.5" thickBot="1" x14ac:dyDescent="0.25">
      <c r="A4" s="1"/>
      <c r="C4" s="25"/>
    </row>
    <row r="5" spans="1:8" s="25" customFormat="1" ht="13" customHeight="1" x14ac:dyDescent="0.2">
      <c r="A5" s="185" t="s">
        <v>148</v>
      </c>
      <c r="B5" s="187" t="s">
        <v>94</v>
      </c>
      <c r="C5" s="189" t="s">
        <v>95</v>
      </c>
      <c r="D5" s="214" t="s">
        <v>1</v>
      </c>
      <c r="E5" s="214" t="s">
        <v>96</v>
      </c>
      <c r="F5" s="214" t="s">
        <v>97</v>
      </c>
      <c r="G5" s="214" t="s">
        <v>98</v>
      </c>
      <c r="H5" s="209" t="s">
        <v>99</v>
      </c>
    </row>
    <row r="6" spans="1:8" s="25" customFormat="1" ht="13" customHeight="1" x14ac:dyDescent="0.2">
      <c r="A6" s="186"/>
      <c r="B6" s="188"/>
      <c r="C6" s="190"/>
      <c r="D6" s="215"/>
      <c r="E6" s="215"/>
      <c r="F6" s="215"/>
      <c r="G6" s="215"/>
      <c r="H6" s="210"/>
    </row>
    <row r="7" spans="1:8" ht="13" customHeight="1" x14ac:dyDescent="0.2">
      <c r="A7" s="203" t="s">
        <v>150</v>
      </c>
      <c r="B7" s="211" t="s">
        <v>145</v>
      </c>
      <c r="C7" s="124" t="s">
        <v>100</v>
      </c>
      <c r="D7" s="125">
        <v>2169805</v>
      </c>
      <c r="E7" s="125">
        <v>31160</v>
      </c>
      <c r="F7" s="125">
        <v>33828</v>
      </c>
      <c r="G7" s="125">
        <v>1691009</v>
      </c>
      <c r="H7" s="126">
        <v>413808</v>
      </c>
    </row>
    <row r="8" spans="1:8" ht="13" customHeight="1" x14ac:dyDescent="0.2">
      <c r="A8" s="205"/>
      <c r="B8" s="212"/>
      <c r="C8" s="124" t="s">
        <v>101</v>
      </c>
      <c r="D8" s="125">
        <v>6756096</v>
      </c>
      <c r="E8" s="125">
        <v>90297</v>
      </c>
      <c r="F8" s="125">
        <v>32095</v>
      </c>
      <c r="G8" s="125">
        <v>6129835</v>
      </c>
      <c r="H8" s="126">
        <v>503869</v>
      </c>
    </row>
    <row r="9" spans="1:8" ht="13" customHeight="1" x14ac:dyDescent="0.2">
      <c r="A9" s="203"/>
      <c r="B9" s="211">
        <v>2</v>
      </c>
      <c r="C9" s="127" t="s">
        <v>100</v>
      </c>
      <c r="D9" s="128">
        <v>2127695</v>
      </c>
      <c r="E9" s="128">
        <v>31830</v>
      </c>
      <c r="F9" s="128">
        <v>41242</v>
      </c>
      <c r="G9" s="128">
        <v>1699152</v>
      </c>
      <c r="H9" s="129">
        <v>355471</v>
      </c>
    </row>
    <row r="10" spans="1:8" ht="13" customHeight="1" x14ac:dyDescent="0.2">
      <c r="A10" s="205"/>
      <c r="B10" s="212"/>
      <c r="C10" s="124" t="s">
        <v>101</v>
      </c>
      <c r="D10" s="125">
        <v>6461792</v>
      </c>
      <c r="E10" s="125">
        <v>97775</v>
      </c>
      <c r="F10" s="125">
        <v>65311</v>
      </c>
      <c r="G10" s="125">
        <v>5860581</v>
      </c>
      <c r="H10" s="126">
        <v>438125</v>
      </c>
    </row>
    <row r="11" spans="1:8" ht="13" customHeight="1" x14ac:dyDescent="0.2">
      <c r="A11" s="203"/>
      <c r="B11" s="211">
        <v>3</v>
      </c>
      <c r="C11" s="127" t="s">
        <v>100</v>
      </c>
      <c r="D11" s="130">
        <v>2705579</v>
      </c>
      <c r="E11" s="130">
        <v>32439</v>
      </c>
      <c r="F11" s="130">
        <v>107448</v>
      </c>
      <c r="G11" s="130">
        <v>2247679</v>
      </c>
      <c r="H11" s="129">
        <v>318013</v>
      </c>
    </row>
    <row r="12" spans="1:8" ht="13" customHeight="1" x14ac:dyDescent="0.2">
      <c r="A12" s="204"/>
      <c r="B12" s="213"/>
      <c r="C12" s="124" t="s">
        <v>101</v>
      </c>
      <c r="D12" s="131">
        <v>6117623</v>
      </c>
      <c r="E12" s="131">
        <v>86943</v>
      </c>
      <c r="F12" s="131">
        <v>42949</v>
      </c>
      <c r="G12" s="131">
        <v>5596135</v>
      </c>
      <c r="H12" s="126">
        <v>391596</v>
      </c>
    </row>
    <row r="13" spans="1:8" ht="13" customHeight="1" x14ac:dyDescent="0.2">
      <c r="A13" s="201"/>
      <c r="B13" s="206">
        <v>4</v>
      </c>
      <c r="C13" s="127" t="s">
        <v>100</v>
      </c>
      <c r="D13" s="130">
        <v>2210566</v>
      </c>
      <c r="E13" s="130">
        <v>43719</v>
      </c>
      <c r="F13" s="130">
        <v>63206</v>
      </c>
      <c r="G13" s="130">
        <v>1836222</v>
      </c>
      <c r="H13" s="129">
        <v>267419</v>
      </c>
    </row>
    <row r="14" spans="1:8" ht="13" customHeight="1" x14ac:dyDescent="0.2">
      <c r="A14" s="201"/>
      <c r="B14" s="206"/>
      <c r="C14" s="132" t="s">
        <v>101</v>
      </c>
      <c r="D14" s="133">
        <v>5638944</v>
      </c>
      <c r="E14" s="133">
        <v>96120</v>
      </c>
      <c r="F14" s="133">
        <v>48718</v>
      </c>
      <c r="G14" s="133">
        <v>5155895</v>
      </c>
      <c r="H14" s="134">
        <v>338211</v>
      </c>
    </row>
    <row r="15" spans="1:8" ht="13" customHeight="1" x14ac:dyDescent="0.2">
      <c r="A15" s="201"/>
      <c r="B15" s="206">
        <v>5</v>
      </c>
      <c r="C15" s="124" t="s">
        <v>180</v>
      </c>
      <c r="D15" s="131">
        <v>1970880</v>
      </c>
      <c r="E15" s="131">
        <v>32851</v>
      </c>
      <c r="F15" s="131">
        <v>41058</v>
      </c>
      <c r="G15" s="131">
        <v>1679533</v>
      </c>
      <c r="H15" s="126">
        <v>217438</v>
      </c>
    </row>
    <row r="16" spans="1:8" ht="13" customHeight="1" x14ac:dyDescent="0.2">
      <c r="A16" s="201"/>
      <c r="B16" s="206"/>
      <c r="C16" s="124" t="s">
        <v>181</v>
      </c>
      <c r="D16" s="131">
        <v>5445925</v>
      </c>
      <c r="E16" s="131">
        <v>91632</v>
      </c>
      <c r="F16" s="131">
        <v>46111</v>
      </c>
      <c r="G16" s="131">
        <v>5037858</v>
      </c>
      <c r="H16" s="126">
        <v>270324</v>
      </c>
    </row>
    <row r="17" spans="1:8" ht="13" customHeight="1" x14ac:dyDescent="0.2">
      <c r="A17" s="201"/>
      <c r="B17" s="206">
        <v>6</v>
      </c>
      <c r="C17" s="127" t="s">
        <v>180</v>
      </c>
      <c r="D17" s="135">
        <v>1889960</v>
      </c>
      <c r="E17" s="135">
        <v>30084</v>
      </c>
      <c r="F17" s="135">
        <v>45062</v>
      </c>
      <c r="G17" s="135">
        <v>1658413</v>
      </c>
      <c r="H17" s="136">
        <v>156401</v>
      </c>
    </row>
    <row r="18" spans="1:8" ht="13" customHeight="1" thickBot="1" x14ac:dyDescent="0.25">
      <c r="A18" s="202"/>
      <c r="B18" s="207"/>
      <c r="C18" s="137" t="s">
        <v>181</v>
      </c>
      <c r="D18" s="138">
        <v>5216868</v>
      </c>
      <c r="E18" s="138">
        <v>88541</v>
      </c>
      <c r="F18" s="138">
        <v>43147</v>
      </c>
      <c r="G18" s="138">
        <v>4895417</v>
      </c>
      <c r="H18" s="139">
        <v>189763</v>
      </c>
    </row>
    <row r="19" spans="1:8" x14ac:dyDescent="0.2">
      <c r="A19" s="50"/>
      <c r="B19" s="51"/>
      <c r="C19" s="51"/>
      <c r="D19" s="50"/>
      <c r="E19" s="50"/>
      <c r="F19" s="50"/>
      <c r="G19" s="50"/>
      <c r="H19" s="50"/>
    </row>
    <row r="20" spans="1:8" x14ac:dyDescent="0.2">
      <c r="A20" s="50"/>
      <c r="B20" s="51"/>
      <c r="C20" s="51"/>
      <c r="D20" s="50"/>
      <c r="E20" s="50"/>
      <c r="F20" s="199" t="s">
        <v>133</v>
      </c>
      <c r="G20" s="199"/>
      <c r="H20" s="199"/>
    </row>
    <row r="21" spans="1:8" x14ac:dyDescent="0.2">
      <c r="A21" s="1"/>
      <c r="C21" s="25"/>
      <c r="G21" s="208"/>
      <c r="H21" s="208"/>
    </row>
    <row r="22" spans="1:8" x14ac:dyDescent="0.2">
      <c r="A22" s="1"/>
      <c r="C22" s="25"/>
    </row>
    <row r="23" spans="1:8" x14ac:dyDescent="0.2">
      <c r="A23" s="1"/>
      <c r="C23" s="25"/>
    </row>
    <row r="24" spans="1:8" x14ac:dyDescent="0.2">
      <c r="A24" s="1"/>
      <c r="C24" s="25"/>
    </row>
    <row r="25" spans="1:8" x14ac:dyDescent="0.2">
      <c r="A25" s="1"/>
      <c r="C25" s="25"/>
    </row>
    <row r="26" spans="1:8" x14ac:dyDescent="0.2">
      <c r="A26" s="1"/>
      <c r="C26" s="25"/>
    </row>
    <row r="27" spans="1:8" x14ac:dyDescent="0.2">
      <c r="A27" s="1"/>
      <c r="C27" s="25"/>
    </row>
    <row r="28" spans="1:8" x14ac:dyDescent="0.2">
      <c r="A28" s="1"/>
      <c r="C28" s="25"/>
    </row>
  </sheetData>
  <mergeCells count="23">
    <mergeCell ref="B17:B18"/>
    <mergeCell ref="A1:D1"/>
    <mergeCell ref="B15:B16"/>
    <mergeCell ref="F20:H20"/>
    <mergeCell ref="G21:H21"/>
    <mergeCell ref="H5:H6"/>
    <mergeCell ref="B7:B8"/>
    <mergeCell ref="B9:B10"/>
    <mergeCell ref="B11:B12"/>
    <mergeCell ref="B13:B14"/>
    <mergeCell ref="B5:B6"/>
    <mergeCell ref="C5:C6"/>
    <mergeCell ref="D5:D6"/>
    <mergeCell ref="E5:E6"/>
    <mergeCell ref="F5:F6"/>
    <mergeCell ref="G5:G6"/>
    <mergeCell ref="A5:A6"/>
    <mergeCell ref="A17:A18"/>
    <mergeCell ref="A15:A16"/>
    <mergeCell ref="A13:A14"/>
    <mergeCell ref="A11:A12"/>
    <mergeCell ref="A9:A10"/>
    <mergeCell ref="A7:A8"/>
  </mergeCells>
  <phoneticPr fontId="2"/>
  <hyperlinks>
    <hyperlink ref="A1" location="第9章目次!A1" display="第９章目次へもどる" xr:uid="{00000000-0004-0000-0B00-000000000000}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3"/>
  <sheetViews>
    <sheetView showGridLines="0" workbookViewId="0">
      <selection activeCell="A3" sqref="A3:F20"/>
    </sheetView>
  </sheetViews>
  <sheetFormatPr defaultColWidth="9" defaultRowHeight="13" x14ac:dyDescent="0.2"/>
  <cols>
    <col min="1" max="2" width="4.90625" style="1" customWidth="1"/>
    <col min="3" max="3" width="16.26953125" style="1" customWidth="1"/>
    <col min="4" max="5" width="16.08984375" style="1" customWidth="1"/>
    <col min="6" max="6" width="16.26953125" style="1" customWidth="1"/>
    <col min="7" max="16384" width="9" style="1"/>
  </cols>
  <sheetData>
    <row r="1" spans="1:9" x14ac:dyDescent="0.2">
      <c r="A1" s="32" t="s">
        <v>128</v>
      </c>
      <c r="B1" s="32"/>
    </row>
    <row r="3" spans="1:9" ht="17.25" customHeight="1" x14ac:dyDescent="0.25">
      <c r="A3" s="195" t="s">
        <v>102</v>
      </c>
      <c r="B3" s="195"/>
      <c r="C3" s="195"/>
      <c r="D3" s="195"/>
    </row>
    <row r="4" spans="1:9" ht="13.5" thickBot="1" x14ac:dyDescent="0.25"/>
    <row r="5" spans="1:9" ht="13" customHeight="1" x14ac:dyDescent="0.2">
      <c r="A5" s="185" t="s">
        <v>148</v>
      </c>
      <c r="B5" s="187" t="s">
        <v>94</v>
      </c>
      <c r="C5" s="189" t="s">
        <v>95</v>
      </c>
      <c r="D5" s="189" t="s">
        <v>1</v>
      </c>
      <c r="E5" s="189" t="s">
        <v>96</v>
      </c>
      <c r="F5" s="198" t="s">
        <v>98</v>
      </c>
    </row>
    <row r="6" spans="1:9" ht="13" customHeight="1" x14ac:dyDescent="0.2">
      <c r="A6" s="186"/>
      <c r="B6" s="188"/>
      <c r="C6" s="190"/>
      <c r="D6" s="190"/>
      <c r="E6" s="190"/>
      <c r="F6" s="194"/>
    </row>
    <row r="7" spans="1:9" ht="13" customHeight="1" x14ac:dyDescent="0.2">
      <c r="A7" s="203" t="s">
        <v>150</v>
      </c>
      <c r="B7" s="211" t="s">
        <v>145</v>
      </c>
      <c r="C7" s="127" t="s">
        <v>100</v>
      </c>
      <c r="D7" s="128">
        <v>33025</v>
      </c>
      <c r="E7" s="128">
        <v>10</v>
      </c>
      <c r="F7" s="129">
        <v>33015</v>
      </c>
    </row>
    <row r="8" spans="1:9" ht="13" customHeight="1" x14ac:dyDescent="0.2">
      <c r="A8" s="205"/>
      <c r="B8" s="212"/>
      <c r="C8" s="124" t="s">
        <v>101</v>
      </c>
      <c r="D8" s="125">
        <v>187435</v>
      </c>
      <c r="E8" s="125">
        <v>308</v>
      </c>
      <c r="F8" s="126">
        <v>187127</v>
      </c>
    </row>
    <row r="9" spans="1:9" ht="13" customHeight="1" x14ac:dyDescent="0.2">
      <c r="A9" s="203"/>
      <c r="B9" s="211">
        <v>2</v>
      </c>
      <c r="C9" s="127" t="s">
        <v>100</v>
      </c>
      <c r="D9" s="128">
        <v>35022</v>
      </c>
      <c r="E9" s="128">
        <v>11</v>
      </c>
      <c r="F9" s="140">
        <v>35011</v>
      </c>
    </row>
    <row r="10" spans="1:9" ht="13" customHeight="1" x14ac:dyDescent="0.2">
      <c r="A10" s="205"/>
      <c r="B10" s="212"/>
      <c r="C10" s="124" t="s">
        <v>101</v>
      </c>
      <c r="D10" s="125">
        <v>190623</v>
      </c>
      <c r="E10" s="125">
        <v>299</v>
      </c>
      <c r="F10" s="141">
        <v>190324</v>
      </c>
    </row>
    <row r="11" spans="1:9" ht="13" customHeight="1" x14ac:dyDescent="0.2">
      <c r="A11" s="203"/>
      <c r="B11" s="211">
        <v>3</v>
      </c>
      <c r="C11" s="127" t="s">
        <v>100</v>
      </c>
      <c r="D11" s="130">
        <v>33218</v>
      </c>
      <c r="E11" s="130">
        <v>13</v>
      </c>
      <c r="F11" s="140">
        <v>33205</v>
      </c>
    </row>
    <row r="12" spans="1:9" ht="13" customHeight="1" x14ac:dyDescent="0.2">
      <c r="A12" s="205"/>
      <c r="B12" s="212"/>
      <c r="C12" s="124" t="s">
        <v>101</v>
      </c>
      <c r="D12" s="131">
        <v>189982</v>
      </c>
      <c r="E12" s="131">
        <v>295</v>
      </c>
      <c r="F12" s="141">
        <v>189687</v>
      </c>
    </row>
    <row r="13" spans="1:9" ht="13" customHeight="1" x14ac:dyDescent="0.2">
      <c r="A13" s="203"/>
      <c r="B13" s="211">
        <v>4</v>
      </c>
      <c r="C13" s="127" t="s">
        <v>100</v>
      </c>
      <c r="D13" s="130">
        <v>28397</v>
      </c>
      <c r="E13" s="130">
        <v>15</v>
      </c>
      <c r="F13" s="140">
        <v>28382</v>
      </c>
    </row>
    <row r="14" spans="1:9" ht="13" customHeight="1" x14ac:dyDescent="0.2">
      <c r="A14" s="205"/>
      <c r="B14" s="212"/>
      <c r="C14" s="132" t="s">
        <v>101</v>
      </c>
      <c r="D14" s="133">
        <v>185156</v>
      </c>
      <c r="E14" s="133">
        <v>326</v>
      </c>
      <c r="F14" s="142">
        <v>184830</v>
      </c>
    </row>
    <row r="15" spans="1:9" ht="13" customHeight="1" x14ac:dyDescent="0.2">
      <c r="A15" s="203"/>
      <c r="B15" s="211">
        <v>5</v>
      </c>
      <c r="C15" s="124" t="s">
        <v>180</v>
      </c>
      <c r="D15" s="131">
        <v>29859</v>
      </c>
      <c r="E15" s="131">
        <v>16</v>
      </c>
      <c r="F15" s="141">
        <v>29843</v>
      </c>
      <c r="G15" s="22"/>
      <c r="I15" s="22"/>
    </row>
    <row r="16" spans="1:9" ht="13" customHeight="1" x14ac:dyDescent="0.2">
      <c r="A16" s="205"/>
      <c r="B16" s="212"/>
      <c r="C16" s="124" t="s">
        <v>181</v>
      </c>
      <c r="D16" s="131">
        <v>183418</v>
      </c>
      <c r="E16" s="131">
        <v>304</v>
      </c>
      <c r="F16" s="141">
        <v>183114</v>
      </c>
      <c r="G16" s="22"/>
    </row>
    <row r="17" spans="1:7" ht="13" customHeight="1" x14ac:dyDescent="0.2">
      <c r="A17" s="203"/>
      <c r="B17" s="211">
        <v>6</v>
      </c>
      <c r="C17" s="127" t="s">
        <v>180</v>
      </c>
      <c r="D17" s="135">
        <v>29427</v>
      </c>
      <c r="E17" s="135">
        <v>22</v>
      </c>
      <c r="F17" s="143">
        <v>29405</v>
      </c>
      <c r="G17" s="22"/>
    </row>
    <row r="18" spans="1:7" ht="12.75" customHeight="1" thickBot="1" x14ac:dyDescent="0.25">
      <c r="A18" s="216"/>
      <c r="B18" s="218"/>
      <c r="C18" s="137" t="s">
        <v>181</v>
      </c>
      <c r="D18" s="138">
        <v>180126</v>
      </c>
      <c r="E18" s="138">
        <v>301</v>
      </c>
      <c r="F18" s="144">
        <v>179825</v>
      </c>
      <c r="G18" s="22"/>
    </row>
    <row r="19" spans="1:7" ht="13.5" customHeight="1" x14ac:dyDescent="0.2">
      <c r="A19" s="50"/>
      <c r="B19" s="50"/>
      <c r="C19" s="50"/>
      <c r="D19" s="50"/>
      <c r="E19" s="50"/>
      <c r="F19" s="50"/>
    </row>
    <row r="20" spans="1:7" ht="12.75" customHeight="1" x14ac:dyDescent="0.2">
      <c r="A20" s="50"/>
      <c r="B20" s="50"/>
      <c r="C20" s="64"/>
      <c r="D20" s="217" t="s">
        <v>143</v>
      </c>
      <c r="E20" s="217"/>
      <c r="F20" s="217"/>
      <c r="G20" s="22"/>
    </row>
    <row r="21" spans="1:7" x14ac:dyDescent="0.2">
      <c r="A21" s="50"/>
      <c r="B21" s="50"/>
      <c r="C21" s="50"/>
      <c r="D21" s="50"/>
      <c r="E21" s="50"/>
      <c r="F21" s="50"/>
    </row>
    <row r="23" spans="1:7" x14ac:dyDescent="0.2">
      <c r="C23" s="22"/>
    </row>
  </sheetData>
  <mergeCells count="20">
    <mergeCell ref="F5:F6"/>
    <mergeCell ref="B5:B6"/>
    <mergeCell ref="C5:C6"/>
    <mergeCell ref="D5:D6"/>
    <mergeCell ref="E5:E6"/>
    <mergeCell ref="D20:F20"/>
    <mergeCell ref="B7:B8"/>
    <mergeCell ref="B9:B10"/>
    <mergeCell ref="B11:B12"/>
    <mergeCell ref="B13:B14"/>
    <mergeCell ref="B17:B18"/>
    <mergeCell ref="A3:D3"/>
    <mergeCell ref="A5:A6"/>
    <mergeCell ref="A17:A18"/>
    <mergeCell ref="A15:A16"/>
    <mergeCell ref="A13:A14"/>
    <mergeCell ref="A11:A12"/>
    <mergeCell ref="A9:A10"/>
    <mergeCell ref="A7:A8"/>
    <mergeCell ref="B15:B16"/>
  </mergeCells>
  <phoneticPr fontId="2"/>
  <hyperlinks>
    <hyperlink ref="A1" location="第9章目次!A1" display="第９章目次へもどる" xr:uid="{00000000-0004-0000-0C00-000000000000}"/>
  </hyperlinks>
  <pageMargins left="0.76" right="0.78700000000000003" top="0.98399999999999999" bottom="0.98399999999999999" header="0.59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"/>
  <sheetViews>
    <sheetView showGridLines="0" zoomScaleNormal="100" zoomScaleSheetLayoutView="100" workbookViewId="0">
      <selection activeCell="H7" sqref="H7"/>
    </sheetView>
  </sheetViews>
  <sheetFormatPr defaultColWidth="9" defaultRowHeight="13" x14ac:dyDescent="0.2"/>
  <cols>
    <col min="1" max="2" width="4.6328125" style="1" customWidth="1"/>
    <col min="3" max="5" width="20.90625" style="1" customWidth="1"/>
    <col min="6" max="6" width="15.6328125" style="1" customWidth="1"/>
    <col min="7" max="16384" width="9" style="1"/>
  </cols>
  <sheetData>
    <row r="1" spans="1:6" x14ac:dyDescent="0.2">
      <c r="A1" s="32" t="s">
        <v>128</v>
      </c>
      <c r="B1" s="32"/>
    </row>
    <row r="3" spans="1:6" ht="16.5" x14ac:dyDescent="0.25">
      <c r="A3" s="5" t="s">
        <v>123</v>
      </c>
      <c r="B3" s="5"/>
    </row>
    <row r="4" spans="1:6" ht="13.5" thickBot="1" x14ac:dyDescent="0.25">
      <c r="E4" s="66"/>
      <c r="F4" s="20" t="s">
        <v>104</v>
      </c>
    </row>
    <row r="5" spans="1:6" s="25" customFormat="1" x14ac:dyDescent="0.2">
      <c r="A5" s="185" t="s">
        <v>148</v>
      </c>
      <c r="B5" s="187" t="s">
        <v>105</v>
      </c>
      <c r="C5" s="214" t="s">
        <v>106</v>
      </c>
      <c r="D5" s="21"/>
      <c r="E5" s="21"/>
      <c r="F5" s="198" t="s">
        <v>107</v>
      </c>
    </row>
    <row r="6" spans="1:6" s="25" customFormat="1" ht="27" customHeight="1" x14ac:dyDescent="0.2">
      <c r="A6" s="186"/>
      <c r="B6" s="188"/>
      <c r="C6" s="215"/>
      <c r="D6" s="23" t="s">
        <v>108</v>
      </c>
      <c r="E6" s="27" t="s">
        <v>109</v>
      </c>
      <c r="F6" s="194"/>
    </row>
    <row r="7" spans="1:6" s="25" customFormat="1" ht="24.75" customHeight="1" x14ac:dyDescent="0.2">
      <c r="A7" s="40" t="s">
        <v>149</v>
      </c>
      <c r="B7" s="33">
        <v>29</v>
      </c>
      <c r="C7" s="28">
        <v>8339</v>
      </c>
      <c r="D7" s="52">
        <v>7749</v>
      </c>
      <c r="E7" s="52">
        <v>590</v>
      </c>
      <c r="F7" s="53">
        <v>51</v>
      </c>
    </row>
    <row r="8" spans="1:6" s="25" customFormat="1" ht="24.75" customHeight="1" x14ac:dyDescent="0.2">
      <c r="A8" s="40"/>
      <c r="B8" s="33">
        <v>30</v>
      </c>
      <c r="C8" s="28">
        <v>7728</v>
      </c>
      <c r="D8" s="29">
        <v>7177</v>
      </c>
      <c r="E8" s="29">
        <v>551</v>
      </c>
      <c r="F8" s="30">
        <v>50</v>
      </c>
    </row>
    <row r="9" spans="1:6" s="25" customFormat="1" ht="24.75" customHeight="1" thickBot="1" x14ac:dyDescent="0.25">
      <c r="A9" s="41"/>
      <c r="B9" s="34">
        <v>31</v>
      </c>
      <c r="C9" s="54">
        <v>7175</v>
      </c>
      <c r="D9" s="54">
        <v>6698</v>
      </c>
      <c r="E9" s="55">
        <v>477</v>
      </c>
      <c r="F9" s="31">
        <v>49</v>
      </c>
    </row>
    <row r="10" spans="1:6" s="25" customFormat="1" ht="24.75" customHeight="1" x14ac:dyDescent="0.2">
      <c r="A10" s="1"/>
      <c r="B10" s="1"/>
      <c r="C10" s="1"/>
      <c r="D10" s="1"/>
      <c r="E10" s="1"/>
      <c r="F10" s="26" t="s">
        <v>110</v>
      </c>
    </row>
    <row r="11" spans="1:6" s="25" customFormat="1" ht="13.5" customHeight="1" x14ac:dyDescent="0.2">
      <c r="A11" s="1" t="s">
        <v>151</v>
      </c>
      <c r="B11" s="1"/>
      <c r="C11" s="1"/>
      <c r="D11" s="1"/>
      <c r="E11" s="1"/>
      <c r="F11" s="66"/>
    </row>
    <row r="12" spans="1:6" s="25" customFormat="1" ht="13.5" customHeight="1" x14ac:dyDescent="0.2">
      <c r="A12"/>
      <c r="B12"/>
      <c r="C12" s="24"/>
      <c r="D12" s="24"/>
      <c r="E12" s="24"/>
      <c r="F12" s="8"/>
    </row>
    <row r="13" spans="1:6" x14ac:dyDescent="0.2">
      <c r="F13" s="7"/>
    </row>
    <row r="14" spans="1:6" x14ac:dyDescent="0.2">
      <c r="D14" s="161"/>
      <c r="E14" s="161"/>
    </row>
  </sheetData>
  <mergeCells count="5">
    <mergeCell ref="B5:B6"/>
    <mergeCell ref="C5:C6"/>
    <mergeCell ref="F5:F6"/>
    <mergeCell ref="D14:E14"/>
    <mergeCell ref="A5:A6"/>
  </mergeCells>
  <phoneticPr fontId="2"/>
  <hyperlinks>
    <hyperlink ref="A1" location="第9章目次!A1" display="第９章目次へもどる" xr:uid="{00000000-0004-0000-0D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showGridLines="0" workbookViewId="0">
      <selection activeCell="A3" sqref="A3:G14"/>
    </sheetView>
  </sheetViews>
  <sheetFormatPr defaultRowHeight="13" x14ac:dyDescent="0.2"/>
  <cols>
    <col min="1" max="2" width="4.6328125" customWidth="1"/>
    <col min="3" max="3" width="15.6328125" customWidth="1"/>
    <col min="4" max="5" width="16.26953125" customWidth="1"/>
    <col min="6" max="6" width="15.6328125" customWidth="1"/>
    <col min="7" max="7" width="13.36328125" customWidth="1"/>
  </cols>
  <sheetData>
    <row r="1" spans="1:7" s="1" customFormat="1" x14ac:dyDescent="0.2">
      <c r="A1" s="32" t="s">
        <v>128</v>
      </c>
      <c r="B1" s="32"/>
    </row>
    <row r="2" spans="1:7" s="1" customFormat="1" x14ac:dyDescent="0.2"/>
    <row r="3" spans="1:7" s="1" customFormat="1" ht="16.5" x14ac:dyDescent="0.25">
      <c r="A3" s="145" t="s">
        <v>111</v>
      </c>
      <c r="B3" s="145"/>
      <c r="C3" s="50"/>
      <c r="D3" s="50"/>
      <c r="E3" s="50"/>
      <c r="F3" s="50"/>
      <c r="G3" s="50"/>
    </row>
    <row r="4" spans="1:7" s="1" customFormat="1" ht="13.5" thickBot="1" x14ac:dyDescent="0.25">
      <c r="A4" s="50"/>
      <c r="B4" s="50"/>
      <c r="C4" s="50"/>
      <c r="D4" s="50"/>
      <c r="E4" s="50"/>
      <c r="F4" s="50"/>
      <c r="G4" s="50"/>
    </row>
    <row r="5" spans="1:7" s="1" customFormat="1" ht="16.5" customHeight="1" x14ac:dyDescent="0.2">
      <c r="A5" s="219" t="s">
        <v>148</v>
      </c>
      <c r="B5" s="221" t="s">
        <v>162</v>
      </c>
      <c r="C5" s="223" t="s">
        <v>134</v>
      </c>
      <c r="D5" s="224"/>
      <c r="E5" s="223" t="s">
        <v>113</v>
      </c>
      <c r="F5" s="224"/>
      <c r="G5" s="225" t="s">
        <v>114</v>
      </c>
    </row>
    <row r="6" spans="1:7" s="1" customFormat="1" ht="16.5" customHeight="1" x14ac:dyDescent="0.2">
      <c r="A6" s="220"/>
      <c r="B6" s="222"/>
      <c r="C6" s="146" t="s">
        <v>135</v>
      </c>
      <c r="D6" s="147" t="s">
        <v>136</v>
      </c>
      <c r="E6" s="147" t="s">
        <v>137</v>
      </c>
      <c r="F6" s="148" t="s">
        <v>138</v>
      </c>
      <c r="G6" s="226"/>
    </row>
    <row r="7" spans="1:7" s="1" customFormat="1" ht="16.5" customHeight="1" x14ac:dyDescent="0.2">
      <c r="A7" s="149" t="s">
        <v>173</v>
      </c>
      <c r="B7" s="150" t="s">
        <v>163</v>
      </c>
      <c r="C7" s="151">
        <v>4503</v>
      </c>
      <c r="D7" s="152">
        <v>2251500</v>
      </c>
      <c r="E7" s="153">
        <v>28</v>
      </c>
      <c r="F7" s="154">
        <v>2966000</v>
      </c>
      <c r="G7" s="155">
        <v>8.8000000000000007</v>
      </c>
    </row>
    <row r="8" spans="1:7" s="1" customFormat="1" ht="16.5" customHeight="1" x14ac:dyDescent="0.2">
      <c r="A8" s="149"/>
      <c r="B8" s="150">
        <v>2</v>
      </c>
      <c r="C8" s="151">
        <v>4219</v>
      </c>
      <c r="D8" s="152">
        <v>2109500</v>
      </c>
      <c r="E8" s="153">
        <v>30</v>
      </c>
      <c r="F8" s="154">
        <v>1823000</v>
      </c>
      <c r="G8" s="155">
        <v>8.3000000000000007</v>
      </c>
    </row>
    <row r="9" spans="1:7" s="1" customFormat="1" ht="16.5" customHeight="1" x14ac:dyDescent="0.2">
      <c r="A9" s="149"/>
      <c r="B9" s="150">
        <v>3</v>
      </c>
      <c r="C9" s="151">
        <v>4112</v>
      </c>
      <c r="D9" s="154">
        <v>2056000</v>
      </c>
      <c r="E9" s="156">
        <v>33</v>
      </c>
      <c r="F9" s="154">
        <v>1828000</v>
      </c>
      <c r="G9" s="155">
        <v>8.1999999999999993</v>
      </c>
    </row>
    <row r="10" spans="1:7" s="1" customFormat="1" ht="16.5" customHeight="1" x14ac:dyDescent="0.2">
      <c r="A10" s="149"/>
      <c r="B10" s="150">
        <v>4</v>
      </c>
      <c r="C10" s="151">
        <v>3785</v>
      </c>
      <c r="D10" s="154">
        <v>1892500</v>
      </c>
      <c r="E10" s="156">
        <v>22</v>
      </c>
      <c r="F10" s="154">
        <v>1586000</v>
      </c>
      <c r="G10" s="155">
        <v>7.6</v>
      </c>
    </row>
    <row r="11" spans="1:7" s="1" customFormat="1" ht="16.5" customHeight="1" x14ac:dyDescent="0.2">
      <c r="A11" s="149"/>
      <c r="B11" s="150">
        <v>5</v>
      </c>
      <c r="C11" s="151">
        <v>3599</v>
      </c>
      <c r="D11" s="154">
        <v>1799500</v>
      </c>
      <c r="E11" s="156">
        <v>32</v>
      </c>
      <c r="F11" s="154">
        <v>1547000</v>
      </c>
      <c r="G11" s="155">
        <v>7.3</v>
      </c>
    </row>
    <row r="12" spans="1:7" s="1" customFormat="1" ht="16.5" customHeight="1" thickBot="1" x14ac:dyDescent="0.25">
      <c r="A12" s="157"/>
      <c r="B12" s="158">
        <v>6</v>
      </c>
      <c r="C12" s="159">
        <v>3344</v>
      </c>
      <c r="D12" s="111">
        <v>1672000</v>
      </c>
      <c r="E12" s="159">
        <v>33</v>
      </c>
      <c r="F12" s="111">
        <v>1661000</v>
      </c>
      <c r="G12" s="160">
        <v>6.8</v>
      </c>
    </row>
    <row r="13" spans="1:7" s="1" customFormat="1" x14ac:dyDescent="0.2"/>
    <row r="14" spans="1:7" s="1" customFormat="1" x14ac:dyDescent="0.2">
      <c r="F14" s="161" t="s">
        <v>172</v>
      </c>
      <c r="G14" s="161"/>
    </row>
    <row r="15" spans="1:7" s="1" customFormat="1" x14ac:dyDescent="0.2"/>
    <row r="16" spans="1:7" s="1" customFormat="1" x14ac:dyDescent="0.2"/>
    <row r="17" s="1" customFormat="1" x14ac:dyDescent="0.2"/>
    <row r="18" s="1" customFormat="1" x14ac:dyDescent="0.2"/>
  </sheetData>
  <mergeCells count="6">
    <mergeCell ref="A5:A6"/>
    <mergeCell ref="F14:G14"/>
    <mergeCell ref="B5:B6"/>
    <mergeCell ref="C5:D5"/>
    <mergeCell ref="E5:F5"/>
    <mergeCell ref="G5:G6"/>
  </mergeCells>
  <phoneticPr fontId="2"/>
  <hyperlinks>
    <hyperlink ref="A1" location="第9章目次!A1" display="第９章目次へもどる" xr:uid="{00000000-0004-0000-0E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3"/>
  <sheetViews>
    <sheetView showGridLines="0" workbookViewId="0">
      <selection activeCell="A3" sqref="A3:D13"/>
    </sheetView>
  </sheetViews>
  <sheetFormatPr defaultRowHeight="13" x14ac:dyDescent="0.2"/>
  <cols>
    <col min="1" max="2" width="4.6328125" customWidth="1"/>
    <col min="3" max="3" width="37" customWidth="1"/>
    <col min="4" max="4" width="34.6328125" customWidth="1"/>
  </cols>
  <sheetData>
    <row r="1" spans="1:4" s="1" customFormat="1" x14ac:dyDescent="0.2">
      <c r="A1" s="32" t="s">
        <v>128</v>
      </c>
      <c r="B1" s="32"/>
    </row>
    <row r="2" spans="1:4" s="1" customFormat="1" x14ac:dyDescent="0.2"/>
    <row r="3" spans="1:4" ht="16.5" x14ac:dyDescent="0.25">
      <c r="A3" s="59" t="s">
        <v>126</v>
      </c>
      <c r="B3" s="59"/>
    </row>
    <row r="4" spans="1:4" ht="13.5" thickBot="1" x14ac:dyDescent="0.25"/>
    <row r="5" spans="1:4" ht="21.75" customHeight="1" x14ac:dyDescent="0.2">
      <c r="A5" s="36" t="s">
        <v>148</v>
      </c>
      <c r="B5" s="69" t="s">
        <v>112</v>
      </c>
      <c r="C5" s="61" t="s">
        <v>115</v>
      </c>
      <c r="D5" s="62" t="s">
        <v>116</v>
      </c>
    </row>
    <row r="6" spans="1:4" ht="21.75" customHeight="1" x14ac:dyDescent="0.2">
      <c r="A6" s="56" t="s">
        <v>150</v>
      </c>
      <c r="B6" s="70" t="s">
        <v>145</v>
      </c>
      <c r="C6" s="71">
        <v>17741</v>
      </c>
      <c r="D6" s="72">
        <v>8204</v>
      </c>
    </row>
    <row r="7" spans="1:4" ht="21.75" customHeight="1" x14ac:dyDescent="0.2">
      <c r="A7" s="56"/>
      <c r="B7" s="37">
        <v>2</v>
      </c>
      <c r="C7" s="9">
        <v>17511</v>
      </c>
      <c r="D7" s="10">
        <v>8131</v>
      </c>
    </row>
    <row r="8" spans="1:4" ht="21.75" customHeight="1" x14ac:dyDescent="0.2">
      <c r="A8" s="56"/>
      <c r="B8" s="37">
        <v>3</v>
      </c>
      <c r="C8" s="9">
        <v>17301</v>
      </c>
      <c r="D8" s="10">
        <v>8083</v>
      </c>
    </row>
    <row r="9" spans="1:4" ht="21.75" customHeight="1" x14ac:dyDescent="0.2">
      <c r="A9" s="39"/>
      <c r="B9" s="37">
        <v>4</v>
      </c>
      <c r="C9" s="75">
        <v>17328</v>
      </c>
      <c r="D9" s="76">
        <v>8126</v>
      </c>
    </row>
    <row r="10" spans="1:4" ht="21.75" customHeight="1" x14ac:dyDescent="0.2">
      <c r="A10" s="39"/>
      <c r="B10" s="37">
        <v>5</v>
      </c>
      <c r="C10" s="75">
        <v>17271</v>
      </c>
      <c r="D10" s="76">
        <v>8103</v>
      </c>
    </row>
    <row r="11" spans="1:4" ht="21.75" customHeight="1" thickBot="1" x14ac:dyDescent="0.25">
      <c r="A11" s="35"/>
      <c r="B11" s="38">
        <v>6</v>
      </c>
      <c r="C11" s="87">
        <v>17170</v>
      </c>
      <c r="D11" s="43">
        <v>8081</v>
      </c>
    </row>
    <row r="12" spans="1:4" x14ac:dyDescent="0.2">
      <c r="A12" s="1"/>
      <c r="B12" s="1"/>
      <c r="C12" s="1"/>
      <c r="D12" s="1"/>
    </row>
    <row r="13" spans="1:4" x14ac:dyDescent="0.2">
      <c r="A13" s="1"/>
      <c r="B13" s="1"/>
      <c r="C13" s="1"/>
      <c r="D13" s="65" t="s">
        <v>146</v>
      </c>
    </row>
  </sheetData>
  <phoneticPr fontId="2"/>
  <hyperlinks>
    <hyperlink ref="A1" location="第9章目次!A1" display="第９章目次へもどる" xr:uid="{00000000-0004-0000-0F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showGridLines="0" zoomScaleNormal="100" zoomScaleSheetLayoutView="100" workbookViewId="0">
      <selection activeCell="A3" sqref="A3:J10"/>
    </sheetView>
  </sheetViews>
  <sheetFormatPr defaultColWidth="9" defaultRowHeight="13" x14ac:dyDescent="0.2"/>
  <cols>
    <col min="1" max="1" width="9.08984375" style="1" customWidth="1"/>
    <col min="2" max="10" width="8.26953125" style="1" customWidth="1"/>
    <col min="11" max="16384" width="9" style="1"/>
  </cols>
  <sheetData>
    <row r="1" spans="1:10" x14ac:dyDescent="0.2">
      <c r="A1" s="32" t="s">
        <v>128</v>
      </c>
    </row>
    <row r="3" spans="1:10" ht="16.5" x14ac:dyDescent="0.25">
      <c r="A3" s="5" t="s">
        <v>12</v>
      </c>
      <c r="I3" s="162"/>
      <c r="J3" s="162"/>
    </row>
    <row r="4" spans="1:10" ht="13.5" thickBot="1" x14ac:dyDescent="0.25">
      <c r="I4" s="163">
        <v>45748</v>
      </c>
      <c r="J4" s="163"/>
    </row>
    <row r="5" spans="1:10" ht="22.5" customHeight="1" x14ac:dyDescent="0.2">
      <c r="A5" s="88" t="s">
        <v>13</v>
      </c>
      <c r="B5" s="89" t="s">
        <v>9</v>
      </c>
      <c r="C5" s="89" t="s">
        <v>2</v>
      </c>
      <c r="D5" s="89" t="s">
        <v>7</v>
      </c>
      <c r="E5" s="89" t="s">
        <v>14</v>
      </c>
      <c r="F5" s="89" t="s">
        <v>3</v>
      </c>
      <c r="G5" s="89" t="s">
        <v>8</v>
      </c>
      <c r="H5" s="89" t="s">
        <v>4</v>
      </c>
      <c r="I5" s="89" t="s">
        <v>15</v>
      </c>
      <c r="J5" s="90" t="s">
        <v>16</v>
      </c>
    </row>
    <row r="6" spans="1:10" ht="22.5" customHeight="1" x14ac:dyDescent="0.2">
      <c r="A6" s="91" t="s">
        <v>17</v>
      </c>
      <c r="B6" s="92">
        <v>1399</v>
      </c>
      <c r="C6" s="93">
        <v>677</v>
      </c>
      <c r="D6" s="93">
        <v>138</v>
      </c>
      <c r="E6" s="93">
        <v>81</v>
      </c>
      <c r="F6" s="93">
        <v>123</v>
      </c>
      <c r="G6" s="93">
        <v>128</v>
      </c>
      <c r="H6" s="93">
        <v>116</v>
      </c>
      <c r="I6" s="93">
        <v>118</v>
      </c>
      <c r="J6" s="94">
        <v>18</v>
      </c>
    </row>
    <row r="7" spans="1:10" ht="22.5" customHeight="1" x14ac:dyDescent="0.2">
      <c r="A7" s="91" t="s">
        <v>18</v>
      </c>
      <c r="B7" s="95">
        <v>6</v>
      </c>
      <c r="C7" s="95">
        <v>2</v>
      </c>
      <c r="D7" s="95">
        <v>1</v>
      </c>
      <c r="E7" s="95">
        <v>1</v>
      </c>
      <c r="F7" s="95" t="s">
        <v>103</v>
      </c>
      <c r="G7" s="95">
        <v>2</v>
      </c>
      <c r="H7" s="95" t="s">
        <v>103</v>
      </c>
      <c r="I7" s="95" t="s">
        <v>103</v>
      </c>
      <c r="J7" s="94" t="s">
        <v>103</v>
      </c>
    </row>
    <row r="8" spans="1:10" ht="22.5" customHeight="1" thickBot="1" x14ac:dyDescent="0.25">
      <c r="A8" s="96" t="s">
        <v>19</v>
      </c>
      <c r="B8" s="97">
        <v>117</v>
      </c>
      <c r="C8" s="97">
        <v>42</v>
      </c>
      <c r="D8" s="97">
        <v>8</v>
      </c>
      <c r="E8" s="97">
        <v>18</v>
      </c>
      <c r="F8" s="97">
        <v>9</v>
      </c>
      <c r="G8" s="97">
        <v>16</v>
      </c>
      <c r="H8" s="97">
        <v>14</v>
      </c>
      <c r="I8" s="97">
        <v>7</v>
      </c>
      <c r="J8" s="98">
        <v>3</v>
      </c>
    </row>
    <row r="10" spans="1:10" x14ac:dyDescent="0.2">
      <c r="H10" s="161" t="s">
        <v>172</v>
      </c>
      <c r="I10" s="161"/>
      <c r="J10" s="161"/>
    </row>
    <row r="12" spans="1:10" x14ac:dyDescent="0.2">
      <c r="A12" s="6"/>
    </row>
  </sheetData>
  <mergeCells count="3">
    <mergeCell ref="H10:J10"/>
    <mergeCell ref="I3:J3"/>
    <mergeCell ref="I4:J4"/>
  </mergeCells>
  <phoneticPr fontId="2"/>
  <hyperlinks>
    <hyperlink ref="A1" location="第9章目次!A1" display="第９章目次へもどる" xr:uid="{00000000-0004-0000-0200-000000000000}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showGridLines="0" workbookViewId="0">
      <selection activeCell="A3" sqref="A3:E13"/>
    </sheetView>
  </sheetViews>
  <sheetFormatPr defaultColWidth="9" defaultRowHeight="13" x14ac:dyDescent="0.2"/>
  <cols>
    <col min="1" max="2" width="9.08984375" style="1" customWidth="1"/>
    <col min="3" max="3" width="23.26953125" style="1" customWidth="1"/>
    <col min="4" max="4" width="20.36328125" style="1" customWidth="1"/>
    <col min="5" max="5" width="20.453125" style="1" customWidth="1"/>
    <col min="6" max="16384" width="9" style="1"/>
  </cols>
  <sheetData>
    <row r="1" spans="1:5" x14ac:dyDescent="0.2">
      <c r="A1" s="32" t="s">
        <v>128</v>
      </c>
      <c r="B1" s="32"/>
    </row>
    <row r="3" spans="1:5" ht="16.5" x14ac:dyDescent="0.25">
      <c r="A3" s="5" t="s">
        <v>20</v>
      </c>
      <c r="B3" s="5"/>
    </row>
    <row r="4" spans="1:5" ht="13.5" thickBot="1" x14ac:dyDescent="0.25">
      <c r="E4" s="67" t="s">
        <v>21</v>
      </c>
    </row>
    <row r="5" spans="1:5" ht="26.25" customHeight="1" x14ac:dyDescent="0.2">
      <c r="A5" s="99" t="s">
        <v>148</v>
      </c>
      <c r="B5" s="100" t="s">
        <v>0</v>
      </c>
      <c r="C5" s="101" t="s">
        <v>1</v>
      </c>
      <c r="D5" s="89" t="s">
        <v>5</v>
      </c>
      <c r="E5" s="90" t="s">
        <v>6</v>
      </c>
    </row>
    <row r="6" spans="1:5" ht="22.5" customHeight="1" x14ac:dyDescent="0.2">
      <c r="A6" s="40" t="s">
        <v>149</v>
      </c>
      <c r="B6" s="102">
        <v>31</v>
      </c>
      <c r="C6" s="103">
        <v>13</v>
      </c>
      <c r="D6" s="104">
        <v>6</v>
      </c>
      <c r="E6" s="105">
        <v>7</v>
      </c>
    </row>
    <row r="7" spans="1:5" ht="22.5" customHeight="1" x14ac:dyDescent="0.2">
      <c r="A7" s="40" t="s">
        <v>173</v>
      </c>
      <c r="B7" s="102">
        <v>2</v>
      </c>
      <c r="C7" s="103">
        <v>13</v>
      </c>
      <c r="D7" s="104">
        <v>6</v>
      </c>
      <c r="E7" s="105">
        <v>7</v>
      </c>
    </row>
    <row r="8" spans="1:5" ht="22.5" customHeight="1" x14ac:dyDescent="0.2">
      <c r="A8" s="40"/>
      <c r="B8" s="102">
        <v>3</v>
      </c>
      <c r="C8" s="103">
        <v>14</v>
      </c>
      <c r="D8" s="104">
        <v>7</v>
      </c>
      <c r="E8" s="105">
        <v>7</v>
      </c>
    </row>
    <row r="9" spans="1:5" ht="22.5" customHeight="1" x14ac:dyDescent="0.2">
      <c r="A9" s="40"/>
      <c r="B9" s="102">
        <v>4</v>
      </c>
      <c r="C9" s="103">
        <v>12</v>
      </c>
      <c r="D9" s="103">
        <v>6</v>
      </c>
      <c r="E9" s="105">
        <v>6</v>
      </c>
    </row>
    <row r="10" spans="1:5" ht="22.5" customHeight="1" x14ac:dyDescent="0.2">
      <c r="A10" s="40"/>
      <c r="B10" s="102">
        <v>5</v>
      </c>
      <c r="C10" s="103">
        <v>10</v>
      </c>
      <c r="D10" s="103">
        <v>4</v>
      </c>
      <c r="E10" s="105">
        <v>6</v>
      </c>
    </row>
    <row r="11" spans="1:5" ht="22.5" customHeight="1" thickBot="1" x14ac:dyDescent="0.25">
      <c r="A11" s="41"/>
      <c r="B11" s="106">
        <v>6</v>
      </c>
      <c r="C11" s="107">
        <v>10</v>
      </c>
      <c r="D11" s="107">
        <v>4</v>
      </c>
      <c r="E11" s="108">
        <v>6</v>
      </c>
    </row>
    <row r="13" spans="1:5" x14ac:dyDescent="0.2">
      <c r="E13" s="67" t="s">
        <v>172</v>
      </c>
    </row>
  </sheetData>
  <phoneticPr fontId="2"/>
  <hyperlinks>
    <hyperlink ref="A1" location="第9章目次!A1" display="第９章目次へもどる" xr:uid="{00000000-0004-0000-0300-000000000000}"/>
  </hyperlink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showGridLines="0" workbookViewId="0">
      <selection activeCell="A3" sqref="A3:F13"/>
    </sheetView>
  </sheetViews>
  <sheetFormatPr defaultRowHeight="13" x14ac:dyDescent="0.2"/>
  <cols>
    <col min="1" max="2" width="6.08984375" customWidth="1"/>
    <col min="3" max="5" width="17.08984375" customWidth="1"/>
    <col min="6" max="6" width="17.7265625" customWidth="1"/>
  </cols>
  <sheetData>
    <row r="1" spans="1:6" s="1" customFormat="1" x14ac:dyDescent="0.2">
      <c r="A1" s="32" t="s">
        <v>128</v>
      </c>
      <c r="B1" s="32"/>
    </row>
    <row r="2" spans="1:6" s="1" customFormat="1" x14ac:dyDescent="0.2"/>
    <row r="3" spans="1:6" s="1" customFormat="1" ht="17.25" customHeight="1" x14ac:dyDescent="0.25">
      <c r="A3" s="164" t="s">
        <v>22</v>
      </c>
      <c r="B3" s="164"/>
      <c r="C3" s="164"/>
      <c r="D3" s="164"/>
      <c r="E3"/>
      <c r="F3"/>
    </row>
    <row r="4" spans="1:6" s="1" customFormat="1" ht="13.5" thickBot="1" x14ac:dyDescent="0.25">
      <c r="A4"/>
      <c r="B4"/>
      <c r="C4"/>
      <c r="D4"/>
      <c r="E4"/>
      <c r="F4"/>
    </row>
    <row r="5" spans="1:6" s="1" customFormat="1" ht="24.75" customHeight="1" x14ac:dyDescent="0.2">
      <c r="A5" s="36" t="s">
        <v>148</v>
      </c>
      <c r="B5" s="69" t="s">
        <v>105</v>
      </c>
      <c r="C5" s="61" t="s">
        <v>23</v>
      </c>
      <c r="D5" s="61" t="s">
        <v>24</v>
      </c>
      <c r="E5" s="61" t="s">
        <v>25</v>
      </c>
      <c r="F5" s="62" t="s">
        <v>26</v>
      </c>
    </row>
    <row r="6" spans="1:6" s="1" customFormat="1" ht="24.75" customHeight="1" x14ac:dyDescent="0.2">
      <c r="A6" s="39" t="s">
        <v>150</v>
      </c>
      <c r="B6" s="70" t="s">
        <v>152</v>
      </c>
      <c r="C6" s="75">
        <v>183</v>
      </c>
      <c r="D6" s="75">
        <v>236</v>
      </c>
      <c r="E6" s="75">
        <v>1</v>
      </c>
      <c r="F6" s="76">
        <v>1157</v>
      </c>
    </row>
    <row r="7" spans="1:6" s="1" customFormat="1" ht="24.75" customHeight="1" x14ac:dyDescent="0.2">
      <c r="A7" s="39"/>
      <c r="B7" s="70">
        <v>2</v>
      </c>
      <c r="C7" s="75">
        <v>134</v>
      </c>
      <c r="D7" s="75">
        <v>173</v>
      </c>
      <c r="E7" s="75">
        <v>1</v>
      </c>
      <c r="F7" s="76">
        <v>1072</v>
      </c>
    </row>
    <row r="8" spans="1:6" s="1" customFormat="1" ht="24.75" customHeight="1" x14ac:dyDescent="0.2">
      <c r="A8" s="77"/>
      <c r="B8" s="70">
        <v>3</v>
      </c>
      <c r="C8" s="75">
        <v>150</v>
      </c>
      <c r="D8" s="75">
        <v>193</v>
      </c>
      <c r="E8" s="75">
        <v>2</v>
      </c>
      <c r="F8" s="76">
        <v>1067</v>
      </c>
    </row>
    <row r="9" spans="1:6" s="1" customFormat="1" ht="24.75" customHeight="1" x14ac:dyDescent="0.2">
      <c r="A9" s="77"/>
      <c r="B9" s="70">
        <v>4</v>
      </c>
      <c r="C9" s="75">
        <v>103</v>
      </c>
      <c r="D9" s="75">
        <v>129</v>
      </c>
      <c r="E9" s="75" t="s">
        <v>103</v>
      </c>
      <c r="F9" s="76">
        <v>1191</v>
      </c>
    </row>
    <row r="10" spans="1:6" s="1" customFormat="1" ht="24.75" customHeight="1" x14ac:dyDescent="0.2">
      <c r="A10" s="77"/>
      <c r="B10" s="70">
        <v>5</v>
      </c>
      <c r="C10" s="75">
        <v>132</v>
      </c>
      <c r="D10" s="75">
        <v>161</v>
      </c>
      <c r="E10" s="75">
        <v>2</v>
      </c>
      <c r="F10" s="76">
        <v>1182</v>
      </c>
    </row>
    <row r="11" spans="1:6" s="1" customFormat="1" ht="24.75" customHeight="1" thickBot="1" x14ac:dyDescent="0.25">
      <c r="A11" s="35"/>
      <c r="B11" s="34">
        <v>6</v>
      </c>
      <c r="C11" s="42">
        <v>125</v>
      </c>
      <c r="D11" s="42">
        <v>152</v>
      </c>
      <c r="E11" s="42" t="s">
        <v>103</v>
      </c>
      <c r="F11" s="43">
        <v>1254</v>
      </c>
    </row>
    <row r="12" spans="1:6" s="1" customFormat="1" x14ac:dyDescent="0.2">
      <c r="A12"/>
    </row>
    <row r="13" spans="1:6" s="1" customFormat="1" x14ac:dyDescent="0.2">
      <c r="A13"/>
      <c r="F13" s="65" t="s">
        <v>27</v>
      </c>
    </row>
    <row r="14" spans="1:6" s="1" customFormat="1" x14ac:dyDescent="0.2"/>
  </sheetData>
  <mergeCells count="1">
    <mergeCell ref="A3:D3"/>
  </mergeCells>
  <phoneticPr fontId="2"/>
  <hyperlinks>
    <hyperlink ref="A1" location="第9章目次!A1" display="第９章目次へもどる" xr:uid="{00000000-0004-0000-04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"/>
  <sheetViews>
    <sheetView showGridLines="0" zoomScaleNormal="100" zoomScaleSheetLayoutView="100" workbookViewId="0">
      <selection activeCell="A3" sqref="A3:N11"/>
    </sheetView>
  </sheetViews>
  <sheetFormatPr defaultColWidth="9" defaultRowHeight="13" x14ac:dyDescent="0.2"/>
  <cols>
    <col min="1" max="1" width="11" style="1" customWidth="1"/>
    <col min="2" max="2" width="7.36328125" style="1" customWidth="1"/>
    <col min="3" max="14" width="5.453125" style="1" customWidth="1"/>
    <col min="15" max="16384" width="9" style="1"/>
  </cols>
  <sheetData>
    <row r="1" spans="1:14" x14ac:dyDescent="0.2">
      <c r="A1" s="32" t="s">
        <v>128</v>
      </c>
    </row>
    <row r="3" spans="1:14" ht="16.5" x14ac:dyDescent="0.25">
      <c r="A3" s="59" t="s">
        <v>28</v>
      </c>
      <c r="B3"/>
      <c r="C3"/>
      <c r="D3"/>
      <c r="E3"/>
      <c r="F3"/>
      <c r="G3"/>
      <c r="H3"/>
      <c r="I3"/>
      <c r="J3"/>
      <c r="K3"/>
      <c r="L3"/>
      <c r="M3"/>
      <c r="N3"/>
    </row>
    <row r="4" spans="1:14" ht="13.5" thickBot="1" x14ac:dyDescent="0.25">
      <c r="A4"/>
      <c r="B4"/>
      <c r="C4"/>
      <c r="D4"/>
      <c r="E4"/>
      <c r="F4"/>
      <c r="G4"/>
      <c r="H4"/>
      <c r="I4"/>
      <c r="J4"/>
      <c r="K4"/>
      <c r="L4" s="58"/>
      <c r="M4" s="58"/>
      <c r="N4" s="58" t="s">
        <v>176</v>
      </c>
    </row>
    <row r="5" spans="1:14" ht="25.5" customHeight="1" x14ac:dyDescent="0.2">
      <c r="A5" s="60" t="s">
        <v>29</v>
      </c>
      <c r="B5" s="78" t="s">
        <v>30</v>
      </c>
      <c r="C5" s="79" t="s">
        <v>31</v>
      </c>
      <c r="D5" s="79" t="s">
        <v>32</v>
      </c>
      <c r="E5" s="79" t="s">
        <v>33</v>
      </c>
      <c r="F5" s="79" t="s">
        <v>34</v>
      </c>
      <c r="G5" s="79" t="s">
        <v>35</v>
      </c>
      <c r="H5" s="79" t="s">
        <v>36</v>
      </c>
      <c r="I5" s="79" t="s">
        <v>37</v>
      </c>
      <c r="J5" s="79" t="s">
        <v>38</v>
      </c>
      <c r="K5" s="79" t="s">
        <v>39</v>
      </c>
      <c r="L5" s="79" t="s">
        <v>40</v>
      </c>
      <c r="M5" s="79" t="s">
        <v>41</v>
      </c>
      <c r="N5" s="80" t="s">
        <v>42</v>
      </c>
    </row>
    <row r="6" spans="1:14" ht="36.75" customHeight="1" x14ac:dyDescent="0.2">
      <c r="A6" s="81" t="s">
        <v>43</v>
      </c>
      <c r="B6" s="44">
        <v>164</v>
      </c>
      <c r="C6" s="45">
        <v>19</v>
      </c>
      <c r="D6" s="45">
        <v>8</v>
      </c>
      <c r="E6" s="45">
        <v>8</v>
      </c>
      <c r="F6" s="45">
        <v>12</v>
      </c>
      <c r="G6" s="45">
        <v>9</v>
      </c>
      <c r="H6" s="45">
        <v>16</v>
      </c>
      <c r="I6" s="45">
        <v>26</v>
      </c>
      <c r="J6" s="45">
        <v>9</v>
      </c>
      <c r="K6" s="45">
        <v>12</v>
      </c>
      <c r="L6" s="45">
        <v>18</v>
      </c>
      <c r="M6" s="45">
        <v>12</v>
      </c>
      <c r="N6" s="46">
        <v>15</v>
      </c>
    </row>
    <row r="7" spans="1:14" ht="36.75" customHeight="1" x14ac:dyDescent="0.2">
      <c r="A7" s="82" t="s">
        <v>44</v>
      </c>
      <c r="B7" s="44">
        <v>201</v>
      </c>
      <c r="C7" s="45">
        <v>23</v>
      </c>
      <c r="D7" s="45">
        <v>13</v>
      </c>
      <c r="E7" s="45">
        <v>8</v>
      </c>
      <c r="F7" s="45">
        <v>16</v>
      </c>
      <c r="G7" s="45">
        <v>11</v>
      </c>
      <c r="H7" s="45">
        <v>23</v>
      </c>
      <c r="I7" s="45">
        <v>32</v>
      </c>
      <c r="J7" s="45">
        <v>10</v>
      </c>
      <c r="K7" s="45">
        <v>12</v>
      </c>
      <c r="L7" s="45">
        <v>18</v>
      </c>
      <c r="M7" s="45">
        <v>20</v>
      </c>
      <c r="N7" s="46">
        <v>15</v>
      </c>
    </row>
    <row r="8" spans="1:14" ht="36.75" customHeight="1" thickBot="1" x14ac:dyDescent="0.25">
      <c r="A8" s="83" t="s">
        <v>45</v>
      </c>
      <c r="B8" s="47">
        <v>1</v>
      </c>
      <c r="C8" s="48" t="s">
        <v>103</v>
      </c>
      <c r="D8" s="48" t="s">
        <v>103</v>
      </c>
      <c r="E8" s="48" t="s">
        <v>103</v>
      </c>
      <c r="F8" s="48" t="s">
        <v>103</v>
      </c>
      <c r="G8" s="48" t="s">
        <v>103</v>
      </c>
      <c r="H8" s="48" t="s">
        <v>103</v>
      </c>
      <c r="I8" s="48" t="s">
        <v>103</v>
      </c>
      <c r="J8" s="48" t="s">
        <v>103</v>
      </c>
      <c r="K8" s="48">
        <v>1</v>
      </c>
      <c r="L8" s="48" t="s">
        <v>103</v>
      </c>
      <c r="M8" s="48" t="s">
        <v>103</v>
      </c>
      <c r="N8" s="49" t="s">
        <v>103</v>
      </c>
    </row>
    <row r="9" spans="1:14" ht="5.25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 s="165" t="s">
        <v>27</v>
      </c>
      <c r="M10" s="165"/>
      <c r="N10" s="165"/>
    </row>
    <row r="11" spans="1:14" x14ac:dyDescent="0.2">
      <c r="A11" s="84" t="s">
        <v>177</v>
      </c>
    </row>
  </sheetData>
  <mergeCells count="1">
    <mergeCell ref="L10:N10"/>
  </mergeCells>
  <phoneticPr fontId="2"/>
  <hyperlinks>
    <hyperlink ref="A1" location="第9章目次!A1" display="第９章目次へもどる" xr:uid="{00000000-0004-0000-0500-000000000000}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showGridLines="0" topLeftCell="A9" workbookViewId="0">
      <selection activeCell="F20" sqref="F20"/>
    </sheetView>
  </sheetViews>
  <sheetFormatPr defaultRowHeight="13" x14ac:dyDescent="0.2"/>
  <cols>
    <col min="1" max="2" width="6.08984375" customWidth="1"/>
    <col min="3" max="8" width="11.7265625" customWidth="1"/>
  </cols>
  <sheetData>
    <row r="1" spans="1:10" s="1" customFormat="1" x14ac:dyDescent="0.2">
      <c r="A1" s="32" t="s">
        <v>128</v>
      </c>
      <c r="B1" s="32"/>
    </row>
    <row r="2" spans="1:10" s="1" customFormat="1" x14ac:dyDescent="0.2"/>
    <row r="3" spans="1:10" ht="13.5" customHeight="1" x14ac:dyDescent="0.2">
      <c r="A3" s="166" t="s">
        <v>165</v>
      </c>
      <c r="B3" s="166"/>
      <c r="C3" s="166"/>
      <c r="D3" s="166"/>
      <c r="E3" s="166"/>
      <c r="F3" s="166"/>
      <c r="G3" s="1"/>
      <c r="H3" s="1"/>
    </row>
    <row r="4" spans="1:10" ht="5.25" customHeight="1" x14ac:dyDescent="0.2">
      <c r="A4" s="166"/>
      <c r="B4" s="166"/>
      <c r="C4" s="166"/>
      <c r="D4" s="166"/>
      <c r="E4" s="166"/>
      <c r="F4" s="166"/>
      <c r="G4" s="1"/>
      <c r="H4" s="1"/>
    </row>
    <row r="5" spans="1:10" ht="13.5" thickBot="1" x14ac:dyDescent="0.25">
      <c r="A5" s="173" t="s">
        <v>178</v>
      </c>
      <c r="B5" s="173"/>
      <c r="C5" s="173"/>
      <c r="D5" s="173"/>
      <c r="E5" s="173"/>
      <c r="F5" s="173"/>
      <c r="G5" s="173"/>
      <c r="H5" s="67" t="s">
        <v>174</v>
      </c>
    </row>
    <row r="6" spans="1:10" ht="15" customHeight="1" x14ac:dyDescent="0.2">
      <c r="A6" s="167" t="s">
        <v>153</v>
      </c>
      <c r="B6" s="168"/>
      <c r="C6" s="89" t="s">
        <v>144</v>
      </c>
      <c r="D6" s="89" t="s">
        <v>139</v>
      </c>
      <c r="E6" s="89" t="s">
        <v>166</v>
      </c>
      <c r="F6" s="89" t="s">
        <v>140</v>
      </c>
      <c r="G6" s="89" t="s">
        <v>141</v>
      </c>
      <c r="H6" s="90" t="s">
        <v>142</v>
      </c>
      <c r="J6" s="18"/>
    </row>
    <row r="7" spans="1:10" ht="15" customHeight="1" x14ac:dyDescent="0.2">
      <c r="A7" s="174" t="s">
        <v>154</v>
      </c>
      <c r="B7" s="175"/>
      <c r="C7" s="109">
        <f>SUM(D7:H7,A15:H15)</f>
        <v>31392</v>
      </c>
      <c r="D7" s="109">
        <f t="shared" ref="D7:H7" si="0">SUM(D8:D12)</f>
        <v>2494</v>
      </c>
      <c r="E7" s="109">
        <f t="shared" si="0"/>
        <v>2506</v>
      </c>
      <c r="F7" s="109">
        <f t="shared" si="0"/>
        <v>2715</v>
      </c>
      <c r="G7" s="109">
        <f t="shared" si="0"/>
        <v>2803</v>
      </c>
      <c r="H7" s="110">
        <f t="shared" si="0"/>
        <v>2527</v>
      </c>
    </row>
    <row r="8" spans="1:10" ht="15" customHeight="1" x14ac:dyDescent="0.2">
      <c r="A8" s="176" t="s">
        <v>155</v>
      </c>
      <c r="B8" s="177"/>
      <c r="C8" s="109">
        <f>SUM(D8:H8)+SUM(A16:H16)</f>
        <v>22821</v>
      </c>
      <c r="D8" s="109">
        <v>1783</v>
      </c>
      <c r="E8" s="109">
        <v>1752</v>
      </c>
      <c r="F8" s="109">
        <v>1965</v>
      </c>
      <c r="G8" s="109">
        <v>2085</v>
      </c>
      <c r="H8" s="110">
        <v>1845</v>
      </c>
    </row>
    <row r="9" spans="1:10" ht="15" customHeight="1" x14ac:dyDescent="0.2">
      <c r="A9" s="176" t="s">
        <v>156</v>
      </c>
      <c r="B9" s="177"/>
      <c r="C9" s="109">
        <f>SUM(D9:H9)+SUM(A17:H17)</f>
        <v>1274</v>
      </c>
      <c r="D9" s="109">
        <v>80</v>
      </c>
      <c r="E9" s="109">
        <v>91</v>
      </c>
      <c r="F9" s="109">
        <v>74</v>
      </c>
      <c r="G9" s="109">
        <v>83</v>
      </c>
      <c r="H9" s="110">
        <v>99</v>
      </c>
    </row>
    <row r="10" spans="1:10" ht="15" customHeight="1" x14ac:dyDescent="0.2">
      <c r="A10" s="176" t="s">
        <v>157</v>
      </c>
      <c r="B10" s="177"/>
      <c r="C10" s="109">
        <f>SUM(D10:H10)+SUM(A18:H18)</f>
        <v>1212</v>
      </c>
      <c r="D10" s="109">
        <v>121</v>
      </c>
      <c r="E10" s="109">
        <v>95</v>
      </c>
      <c r="F10" s="109">
        <v>87</v>
      </c>
      <c r="G10" s="109">
        <v>94</v>
      </c>
      <c r="H10" s="110">
        <v>74</v>
      </c>
    </row>
    <row r="11" spans="1:10" ht="15" customHeight="1" x14ac:dyDescent="0.2">
      <c r="A11" s="176" t="s">
        <v>158</v>
      </c>
      <c r="B11" s="177"/>
      <c r="C11" s="109">
        <f>SUM(D11:H11)+SUM(A19:H19)</f>
        <v>2827</v>
      </c>
      <c r="D11" s="109">
        <v>226</v>
      </c>
      <c r="E11" s="109">
        <v>297</v>
      </c>
      <c r="F11" s="109">
        <v>289</v>
      </c>
      <c r="G11" s="109">
        <v>253</v>
      </c>
      <c r="H11" s="110">
        <v>238</v>
      </c>
    </row>
    <row r="12" spans="1:10" ht="15" customHeight="1" thickBot="1" x14ac:dyDescent="0.25">
      <c r="A12" s="178" t="s">
        <v>159</v>
      </c>
      <c r="B12" s="179"/>
      <c r="C12" s="111">
        <f>SUM(D12:H12)+SUM(A20:H20)</f>
        <v>3258</v>
      </c>
      <c r="D12" s="111">
        <v>284</v>
      </c>
      <c r="E12" s="111">
        <v>271</v>
      </c>
      <c r="F12" s="111">
        <v>300</v>
      </c>
      <c r="G12" s="111">
        <v>288</v>
      </c>
      <c r="H12" s="112">
        <v>271</v>
      </c>
    </row>
    <row r="13" spans="1:10" ht="15" customHeight="1" thickBot="1" x14ac:dyDescent="0.25">
      <c r="A13" s="17"/>
      <c r="B13" s="17"/>
      <c r="C13" s="113"/>
      <c r="D13" s="113"/>
      <c r="E13" s="113"/>
      <c r="F13" s="113"/>
      <c r="G13" s="113"/>
      <c r="H13" s="113"/>
    </row>
    <row r="14" spans="1:10" ht="15" customHeight="1" x14ac:dyDescent="0.2">
      <c r="A14" s="167" t="s">
        <v>167</v>
      </c>
      <c r="B14" s="168"/>
      <c r="C14" s="89" t="s">
        <v>168</v>
      </c>
      <c r="D14" s="89" t="s">
        <v>46</v>
      </c>
      <c r="E14" s="89" t="s">
        <v>169</v>
      </c>
      <c r="F14" s="89" t="s">
        <v>170</v>
      </c>
      <c r="G14" s="89" t="s">
        <v>47</v>
      </c>
      <c r="H14" s="90" t="s">
        <v>171</v>
      </c>
    </row>
    <row r="15" spans="1:10" ht="15" customHeight="1" x14ac:dyDescent="0.2">
      <c r="A15" s="169">
        <f>SUM(A16:B20)</f>
        <v>2638</v>
      </c>
      <c r="B15" s="170"/>
      <c r="C15" s="109">
        <f t="shared" ref="C15:G15" si="1">SUM(C16:C20)</f>
        <v>2925</v>
      </c>
      <c r="D15" s="109">
        <f>SUM(D16:D20)</f>
        <v>2642</v>
      </c>
      <c r="E15" s="109">
        <f t="shared" si="1"/>
        <v>3039</v>
      </c>
      <c r="F15" s="109">
        <f t="shared" si="1"/>
        <v>2283</v>
      </c>
      <c r="G15" s="109">
        <f t="shared" si="1"/>
        <v>2356</v>
      </c>
      <c r="H15" s="110">
        <f>SUM(H16:H20)</f>
        <v>2464</v>
      </c>
    </row>
    <row r="16" spans="1:10" ht="15" customHeight="1" x14ac:dyDescent="0.2">
      <c r="A16" s="171">
        <v>1942</v>
      </c>
      <c r="B16" s="172"/>
      <c r="C16" s="109">
        <v>2114</v>
      </c>
      <c r="D16" s="109">
        <v>1933</v>
      </c>
      <c r="E16" s="109">
        <v>2197</v>
      </c>
      <c r="F16" s="109">
        <v>1668</v>
      </c>
      <c r="G16" s="109">
        <v>1702</v>
      </c>
      <c r="H16" s="110">
        <v>1835</v>
      </c>
    </row>
    <row r="17" spans="1:15" ht="15" customHeight="1" x14ac:dyDescent="0.2">
      <c r="A17" s="171">
        <v>100</v>
      </c>
      <c r="B17" s="172"/>
      <c r="C17" s="109">
        <v>116</v>
      </c>
      <c r="D17" s="109">
        <v>124</v>
      </c>
      <c r="E17" s="109">
        <v>179</v>
      </c>
      <c r="F17" s="109">
        <v>126</v>
      </c>
      <c r="G17" s="109">
        <v>106</v>
      </c>
      <c r="H17" s="110">
        <v>96</v>
      </c>
    </row>
    <row r="18" spans="1:15" ht="15" customHeight="1" x14ac:dyDescent="0.2">
      <c r="A18" s="171">
        <v>100</v>
      </c>
      <c r="B18" s="172"/>
      <c r="C18" s="109">
        <v>106</v>
      </c>
      <c r="D18" s="109">
        <v>114</v>
      </c>
      <c r="E18" s="109">
        <v>108</v>
      </c>
      <c r="F18" s="109">
        <v>94</v>
      </c>
      <c r="G18" s="109">
        <v>108</v>
      </c>
      <c r="H18" s="110">
        <v>111</v>
      </c>
    </row>
    <row r="19" spans="1:15" s="1" customFormat="1" ht="15" customHeight="1" x14ac:dyDescent="0.2">
      <c r="A19" s="171">
        <v>238</v>
      </c>
      <c r="B19" s="172"/>
      <c r="C19" s="109">
        <v>298</v>
      </c>
      <c r="D19" s="109">
        <v>206</v>
      </c>
      <c r="E19" s="109">
        <v>245</v>
      </c>
      <c r="F19" s="109">
        <v>173</v>
      </c>
      <c r="G19" s="109">
        <v>179</v>
      </c>
      <c r="H19" s="110">
        <v>185</v>
      </c>
    </row>
    <row r="20" spans="1:15" ht="13.5" thickBot="1" x14ac:dyDescent="0.25">
      <c r="A20" s="180">
        <v>258</v>
      </c>
      <c r="B20" s="181"/>
      <c r="C20" s="111">
        <v>291</v>
      </c>
      <c r="D20" s="111">
        <v>265</v>
      </c>
      <c r="E20" s="111">
        <v>310</v>
      </c>
      <c r="F20" s="111">
        <v>222</v>
      </c>
      <c r="G20" s="111">
        <v>261</v>
      </c>
      <c r="H20" s="112">
        <v>237</v>
      </c>
    </row>
    <row r="21" spans="1:15" ht="13.5" customHeight="1" x14ac:dyDescent="0.2">
      <c r="A21" s="1"/>
      <c r="B21" s="1"/>
      <c r="C21" s="1"/>
      <c r="D21" s="1"/>
      <c r="E21" s="1"/>
      <c r="F21" s="1"/>
      <c r="G21" s="161" t="s">
        <v>172</v>
      </c>
      <c r="H21" s="161"/>
      <c r="I21" s="57"/>
      <c r="J21" s="57"/>
      <c r="K21" s="57"/>
      <c r="L21" s="57"/>
      <c r="M21" s="57"/>
      <c r="N21" s="57"/>
      <c r="O21" s="57"/>
    </row>
    <row r="22" spans="1:15" x14ac:dyDescent="0.2">
      <c r="A22" s="182"/>
      <c r="B22" s="182"/>
      <c r="C22" s="182"/>
      <c r="D22" s="182"/>
      <c r="E22" s="182"/>
      <c r="F22" s="182"/>
      <c r="G22" s="182"/>
      <c r="H22" s="182"/>
    </row>
    <row r="23" spans="1:15" x14ac:dyDescent="0.2">
      <c r="A23" s="182"/>
      <c r="B23" s="182"/>
      <c r="C23" s="182"/>
      <c r="D23" s="182"/>
      <c r="E23" s="182"/>
      <c r="F23" s="182"/>
      <c r="G23" s="182"/>
      <c r="H23" s="182"/>
    </row>
    <row r="24" spans="1:15" x14ac:dyDescent="0.2">
      <c r="A24" s="182"/>
      <c r="B24" s="182"/>
      <c r="C24" s="182"/>
      <c r="D24" s="182"/>
      <c r="E24" s="182"/>
      <c r="F24" s="182"/>
      <c r="G24" s="182"/>
      <c r="H24" s="182"/>
    </row>
    <row r="25" spans="1:15" x14ac:dyDescent="0.2">
      <c r="A25" s="182"/>
      <c r="B25" s="182"/>
      <c r="C25" s="182"/>
      <c r="D25" s="182"/>
      <c r="E25" s="182"/>
      <c r="F25" s="182"/>
      <c r="G25" s="182"/>
      <c r="H25" s="182"/>
    </row>
  </sheetData>
  <mergeCells count="18">
    <mergeCell ref="A19:B19"/>
    <mergeCell ref="A20:B20"/>
    <mergeCell ref="A18:B18"/>
    <mergeCell ref="G21:H21"/>
    <mergeCell ref="A22:H25"/>
    <mergeCell ref="A3:F4"/>
    <mergeCell ref="A14:B14"/>
    <mergeCell ref="A15:B15"/>
    <mergeCell ref="A16:B16"/>
    <mergeCell ref="A17:B17"/>
    <mergeCell ref="A5:G5"/>
    <mergeCell ref="A6:B6"/>
    <mergeCell ref="A7:B7"/>
    <mergeCell ref="A8:B8"/>
    <mergeCell ref="A9:B9"/>
    <mergeCell ref="A10:B10"/>
    <mergeCell ref="A11:B11"/>
    <mergeCell ref="A12:B12"/>
  </mergeCells>
  <phoneticPr fontId="2"/>
  <hyperlinks>
    <hyperlink ref="A1" location="第9章目次!A1" display="第９章目次へもどる" xr:uid="{00000000-0004-0000-06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showGridLines="0" zoomScaleNormal="100" workbookViewId="0">
      <selection activeCell="A3" sqref="A3:C10"/>
    </sheetView>
  </sheetViews>
  <sheetFormatPr defaultRowHeight="13" x14ac:dyDescent="0.2"/>
  <cols>
    <col min="1" max="3" width="26.26953125" customWidth="1"/>
  </cols>
  <sheetData>
    <row r="1" spans="1:3" s="1" customFormat="1" x14ac:dyDescent="0.2">
      <c r="A1" s="32" t="s">
        <v>128</v>
      </c>
    </row>
    <row r="2" spans="1:3" s="1" customFormat="1" x14ac:dyDescent="0.2"/>
    <row r="3" spans="1:3" s="1" customFormat="1" ht="16.5" x14ac:dyDescent="0.25">
      <c r="A3" s="5" t="s">
        <v>48</v>
      </c>
    </row>
    <row r="4" spans="1:3" s="1" customFormat="1" ht="21.75" customHeight="1" thickBot="1" x14ac:dyDescent="0.25">
      <c r="A4" s="1" t="s">
        <v>49</v>
      </c>
      <c r="C4" s="114" t="s">
        <v>179</v>
      </c>
    </row>
    <row r="5" spans="1:3" s="1" customFormat="1" ht="21.75" customHeight="1" x14ac:dyDescent="0.2">
      <c r="A5" s="88"/>
      <c r="B5" s="101" t="s">
        <v>1</v>
      </c>
      <c r="C5" s="90" t="s">
        <v>50</v>
      </c>
    </row>
    <row r="6" spans="1:3" s="1" customFormat="1" ht="21.75" customHeight="1" x14ac:dyDescent="0.2">
      <c r="A6" s="91" t="s">
        <v>51</v>
      </c>
      <c r="B6" s="115">
        <f>SUM(B7:B8)</f>
        <v>152</v>
      </c>
      <c r="C6" s="116">
        <v>5836</v>
      </c>
    </row>
    <row r="7" spans="1:3" s="1" customFormat="1" ht="21.75" customHeight="1" x14ac:dyDescent="0.2">
      <c r="A7" s="91" t="s">
        <v>52</v>
      </c>
      <c r="B7" s="115">
        <v>73</v>
      </c>
      <c r="C7" s="13" t="s">
        <v>147</v>
      </c>
    </row>
    <row r="8" spans="1:3" s="1" customFormat="1" ht="21.75" customHeight="1" thickBot="1" x14ac:dyDescent="0.25">
      <c r="A8" s="96" t="s">
        <v>53</v>
      </c>
      <c r="B8" s="42">
        <v>79</v>
      </c>
      <c r="C8" s="11" t="s">
        <v>103</v>
      </c>
    </row>
    <row r="9" spans="1:3" s="1" customFormat="1" ht="20.25" customHeight="1" x14ac:dyDescent="0.2">
      <c r="A9" s="1" t="s">
        <v>54</v>
      </c>
      <c r="C9" s="67" t="s">
        <v>175</v>
      </c>
    </row>
    <row r="10" spans="1:3" s="1" customFormat="1" x14ac:dyDescent="0.2">
      <c r="A10" s="63" t="s">
        <v>55</v>
      </c>
    </row>
    <row r="11" spans="1:3" s="1" customFormat="1" x14ac:dyDescent="0.2"/>
  </sheetData>
  <phoneticPr fontId="2"/>
  <hyperlinks>
    <hyperlink ref="A1" location="第9章目次!A1" display="第９章目次へもどる" xr:uid="{00000000-0004-0000-0700-000000000000}"/>
  </hyperlinks>
  <pageMargins left="0.7" right="0.7" top="0.75" bottom="0.75" header="0.3" footer="0.3"/>
  <pageSetup paperSize="9" orientation="portrait" r:id="rId1"/>
  <ignoredErrors>
    <ignoredError sqref="B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showGridLines="0" zoomScaleNormal="100" zoomScaleSheetLayoutView="85" workbookViewId="0">
      <selection activeCell="A3" sqref="A3:G14"/>
    </sheetView>
  </sheetViews>
  <sheetFormatPr defaultColWidth="9" defaultRowHeight="13" x14ac:dyDescent="0.2"/>
  <cols>
    <col min="1" max="2" width="5.08984375" style="12" customWidth="1"/>
    <col min="3" max="7" width="15.08984375" style="1" customWidth="1"/>
    <col min="8" max="16384" width="9" style="1"/>
  </cols>
  <sheetData>
    <row r="1" spans="1:7" x14ac:dyDescent="0.2">
      <c r="A1" s="32" t="s">
        <v>128</v>
      </c>
      <c r="B1" s="32"/>
    </row>
    <row r="2" spans="1:7" x14ac:dyDescent="0.2">
      <c r="A2" s="1"/>
      <c r="B2" s="1"/>
    </row>
    <row r="3" spans="1:7" ht="16.5" x14ac:dyDescent="0.25">
      <c r="A3" s="59" t="s">
        <v>56</v>
      </c>
      <c r="B3" s="59"/>
      <c r="C3"/>
      <c r="D3"/>
      <c r="E3"/>
      <c r="F3"/>
      <c r="G3"/>
    </row>
    <row r="4" spans="1:7" ht="13.5" customHeight="1" x14ac:dyDescent="0.25">
      <c r="A4" s="59"/>
      <c r="B4" s="59"/>
      <c r="C4"/>
      <c r="D4"/>
      <c r="E4"/>
      <c r="F4"/>
      <c r="G4"/>
    </row>
    <row r="5" spans="1:7" ht="13.5" thickBot="1" x14ac:dyDescent="0.25">
      <c r="A5" t="s">
        <v>57</v>
      </c>
      <c r="B5"/>
      <c r="C5"/>
      <c r="D5"/>
      <c r="E5"/>
      <c r="F5"/>
      <c r="G5" s="85" t="s">
        <v>58</v>
      </c>
    </row>
    <row r="6" spans="1:7" s="25" customFormat="1" ht="23.25" customHeight="1" x14ac:dyDescent="0.2">
      <c r="A6" s="36" t="s">
        <v>148</v>
      </c>
      <c r="B6" s="69" t="s">
        <v>10</v>
      </c>
      <c r="C6" s="61" t="s">
        <v>59</v>
      </c>
      <c r="D6" s="68" t="s">
        <v>60</v>
      </c>
      <c r="E6" s="68" t="s">
        <v>61</v>
      </c>
      <c r="F6" s="68" t="s">
        <v>62</v>
      </c>
      <c r="G6" s="86" t="s">
        <v>63</v>
      </c>
    </row>
    <row r="7" spans="1:7" ht="21.75" customHeight="1" x14ac:dyDescent="0.2">
      <c r="A7" s="39" t="s">
        <v>149</v>
      </c>
      <c r="B7" s="70">
        <v>31</v>
      </c>
      <c r="C7" s="71">
        <v>20053</v>
      </c>
      <c r="D7" s="71">
        <v>2167</v>
      </c>
      <c r="E7" s="71">
        <v>69</v>
      </c>
      <c r="F7" s="71">
        <v>17323</v>
      </c>
      <c r="G7" s="72">
        <v>494</v>
      </c>
    </row>
    <row r="8" spans="1:7" ht="21.75" customHeight="1" x14ac:dyDescent="0.2">
      <c r="A8" s="39" t="s">
        <v>150</v>
      </c>
      <c r="B8" s="70">
        <v>2</v>
      </c>
      <c r="C8" s="75">
        <v>19927</v>
      </c>
      <c r="D8" s="75">
        <v>2208</v>
      </c>
      <c r="E8" s="75">
        <v>73</v>
      </c>
      <c r="F8" s="75">
        <v>17135</v>
      </c>
      <c r="G8" s="76">
        <v>511</v>
      </c>
    </row>
    <row r="9" spans="1:7" ht="21.75" customHeight="1" x14ac:dyDescent="0.2">
      <c r="A9" s="39"/>
      <c r="B9" s="70">
        <v>3</v>
      </c>
      <c r="C9" s="9">
        <v>19863</v>
      </c>
      <c r="D9" s="9">
        <v>2256</v>
      </c>
      <c r="E9" s="9">
        <v>71</v>
      </c>
      <c r="F9" s="9">
        <v>17009</v>
      </c>
      <c r="G9" s="10">
        <v>527</v>
      </c>
    </row>
    <row r="10" spans="1:7" ht="21.75" customHeight="1" x14ac:dyDescent="0.2">
      <c r="A10" s="39"/>
      <c r="B10" s="70">
        <v>4</v>
      </c>
      <c r="C10" s="75">
        <v>19630</v>
      </c>
      <c r="D10" s="75">
        <v>2275</v>
      </c>
      <c r="E10" s="75">
        <v>77</v>
      </c>
      <c r="F10" s="75">
        <v>16750</v>
      </c>
      <c r="G10" s="76">
        <v>528</v>
      </c>
    </row>
    <row r="11" spans="1:7" ht="21.75" customHeight="1" x14ac:dyDescent="0.2">
      <c r="A11" s="39"/>
      <c r="B11" s="70">
        <v>5</v>
      </c>
      <c r="C11" s="75">
        <v>19546</v>
      </c>
      <c r="D11" s="75">
        <v>2337</v>
      </c>
      <c r="E11" s="75">
        <v>66</v>
      </c>
      <c r="F11" s="75">
        <v>16604</v>
      </c>
      <c r="G11" s="76">
        <v>539</v>
      </c>
    </row>
    <row r="12" spans="1:7" ht="21.75" customHeight="1" thickBot="1" x14ac:dyDescent="0.25">
      <c r="A12" s="73"/>
      <c r="B12" s="74">
        <v>6</v>
      </c>
      <c r="C12" s="42">
        <v>19380</v>
      </c>
      <c r="D12" s="42">
        <v>2321</v>
      </c>
      <c r="E12" s="42">
        <v>62</v>
      </c>
      <c r="F12" s="42">
        <v>16440</v>
      </c>
      <c r="G12" s="43">
        <v>557</v>
      </c>
    </row>
    <row r="13" spans="1:7" ht="18" customHeight="1" x14ac:dyDescent="0.2">
      <c r="A13" s="14"/>
      <c r="B13" s="14"/>
      <c r="C13" s="15"/>
      <c r="D13" s="16"/>
      <c r="E13" s="16"/>
      <c r="F13" s="183" t="s">
        <v>64</v>
      </c>
      <c r="G13" s="183"/>
    </row>
    <row r="14" spans="1:7" ht="18" customHeight="1" x14ac:dyDescent="0.2">
      <c r="A14" s="17" t="s">
        <v>65</v>
      </c>
      <c r="B14" s="17"/>
      <c r="C14" s="18"/>
      <c r="D14" s="18"/>
      <c r="E14" s="18"/>
      <c r="F14" s="18"/>
      <c r="G14" s="18"/>
    </row>
    <row r="15" spans="1:7" x14ac:dyDescent="0.2">
      <c r="A15" s="19"/>
      <c r="B15" s="19"/>
    </row>
  </sheetData>
  <sheetProtection formatCells="0"/>
  <mergeCells count="1">
    <mergeCell ref="F13:G13"/>
  </mergeCells>
  <phoneticPr fontId="2"/>
  <hyperlinks>
    <hyperlink ref="A1" location="第9章目次!A1" display="第９章目次へもどる" xr:uid="{00000000-0004-0000-0800-000000000000}"/>
  </hyperlinks>
  <pageMargins left="0.78740157480314965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1"/>
  <sheetViews>
    <sheetView showGridLines="0" workbookViewId="0">
      <selection activeCell="A3" sqref="A3:M15"/>
    </sheetView>
  </sheetViews>
  <sheetFormatPr defaultRowHeight="13" x14ac:dyDescent="0.2"/>
  <cols>
    <col min="1" max="2" width="4.6328125" customWidth="1"/>
    <col min="3" max="3" width="7.36328125" customWidth="1"/>
    <col min="4" max="10" width="7" customWidth="1"/>
    <col min="11" max="11" width="9" customWidth="1"/>
    <col min="12" max="12" width="8.08984375" customWidth="1"/>
    <col min="13" max="13" width="8" customWidth="1"/>
  </cols>
  <sheetData>
    <row r="1" spans="1:13" s="1" customFormat="1" x14ac:dyDescent="0.2">
      <c r="A1" s="184" t="s">
        <v>128</v>
      </c>
      <c r="B1" s="184"/>
      <c r="C1" s="184"/>
      <c r="D1" s="184"/>
    </row>
    <row r="2" spans="1:13" s="1" customFormat="1" x14ac:dyDescent="0.2"/>
    <row r="3" spans="1:13" s="1" customFormat="1" ht="16.5" x14ac:dyDescent="0.25">
      <c r="A3" s="5" t="s">
        <v>66</v>
      </c>
      <c r="B3" s="5"/>
    </row>
    <row r="4" spans="1:13" s="1" customFormat="1" x14ac:dyDescent="0.2"/>
    <row r="5" spans="1:13" s="1" customFormat="1" ht="13.5" thickBot="1" x14ac:dyDescent="0.25">
      <c r="A5" s="117" t="s">
        <v>57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20" t="s">
        <v>67</v>
      </c>
    </row>
    <row r="6" spans="1:13" s="1" customFormat="1" ht="18" customHeight="1" x14ac:dyDescent="0.2">
      <c r="A6" s="185" t="s">
        <v>160</v>
      </c>
      <c r="B6" s="187" t="s">
        <v>0</v>
      </c>
      <c r="C6" s="189" t="s">
        <v>1</v>
      </c>
      <c r="D6" s="189" t="s">
        <v>68</v>
      </c>
      <c r="E6" s="189"/>
      <c r="F6" s="189"/>
      <c r="G6" s="189"/>
      <c r="H6" s="189" t="s">
        <v>69</v>
      </c>
      <c r="I6" s="189" t="s">
        <v>70</v>
      </c>
      <c r="J6" s="189"/>
      <c r="K6" s="192" t="s">
        <v>71</v>
      </c>
      <c r="L6" s="192" t="s">
        <v>72</v>
      </c>
      <c r="M6" s="193" t="s">
        <v>73</v>
      </c>
    </row>
    <row r="7" spans="1:13" s="1" customFormat="1" ht="67.5" customHeight="1" x14ac:dyDescent="0.2">
      <c r="A7" s="186"/>
      <c r="B7" s="188"/>
      <c r="C7" s="190"/>
      <c r="D7" s="118" t="s">
        <v>74</v>
      </c>
      <c r="E7" s="119" t="s">
        <v>75</v>
      </c>
      <c r="F7" s="119" t="s">
        <v>76</v>
      </c>
      <c r="G7" s="119" t="s">
        <v>77</v>
      </c>
      <c r="H7" s="190"/>
      <c r="I7" s="118" t="s">
        <v>78</v>
      </c>
      <c r="J7" s="118" t="s">
        <v>79</v>
      </c>
      <c r="K7" s="190"/>
      <c r="L7" s="190"/>
      <c r="M7" s="194"/>
    </row>
    <row r="8" spans="1:13" s="1" customFormat="1" ht="27" customHeight="1" x14ac:dyDescent="0.2">
      <c r="A8" s="40" t="s">
        <v>150</v>
      </c>
      <c r="B8" s="102">
        <v>2</v>
      </c>
      <c r="C8" s="103">
        <v>17944</v>
      </c>
      <c r="D8" s="103">
        <v>2136</v>
      </c>
      <c r="E8" s="103">
        <v>1542</v>
      </c>
      <c r="F8" s="103">
        <v>145</v>
      </c>
      <c r="G8" s="103">
        <v>449</v>
      </c>
      <c r="H8" s="103">
        <v>618</v>
      </c>
      <c r="I8" s="103">
        <v>2669</v>
      </c>
      <c r="J8" s="103">
        <v>10522</v>
      </c>
      <c r="K8" s="103">
        <v>727</v>
      </c>
      <c r="L8" s="103">
        <v>1196</v>
      </c>
      <c r="M8" s="105">
        <v>76</v>
      </c>
    </row>
    <row r="9" spans="1:13" s="1" customFormat="1" ht="27" customHeight="1" x14ac:dyDescent="0.2">
      <c r="A9" s="40"/>
      <c r="B9" s="102">
        <v>3</v>
      </c>
      <c r="C9" s="103">
        <v>17935</v>
      </c>
      <c r="D9" s="103">
        <v>2073</v>
      </c>
      <c r="E9" s="103">
        <v>1460</v>
      </c>
      <c r="F9" s="103">
        <v>139</v>
      </c>
      <c r="G9" s="103">
        <v>474</v>
      </c>
      <c r="H9" s="103">
        <v>635</v>
      </c>
      <c r="I9" s="103">
        <v>2664</v>
      </c>
      <c r="J9" s="103">
        <v>10583</v>
      </c>
      <c r="K9" s="103">
        <v>720</v>
      </c>
      <c r="L9" s="103">
        <v>1180</v>
      </c>
      <c r="M9" s="105">
        <v>80</v>
      </c>
    </row>
    <row r="10" spans="1:13" s="1" customFormat="1" ht="27" customHeight="1" x14ac:dyDescent="0.2">
      <c r="A10" s="40"/>
      <c r="B10" s="102">
        <v>4</v>
      </c>
      <c r="C10" s="103">
        <v>18082</v>
      </c>
      <c r="D10" s="103">
        <v>2074</v>
      </c>
      <c r="E10" s="103">
        <v>1428</v>
      </c>
      <c r="F10" s="103">
        <v>148</v>
      </c>
      <c r="G10" s="103">
        <v>498</v>
      </c>
      <c r="H10" s="103">
        <v>648</v>
      </c>
      <c r="I10" s="103">
        <v>2702</v>
      </c>
      <c r="J10" s="103">
        <v>10660</v>
      </c>
      <c r="K10" s="103">
        <v>753</v>
      </c>
      <c r="L10" s="103">
        <v>1167</v>
      </c>
      <c r="M10" s="105">
        <v>78</v>
      </c>
    </row>
    <row r="11" spans="1:13" s="1" customFormat="1" ht="27" customHeight="1" x14ac:dyDescent="0.2">
      <c r="A11" s="40"/>
      <c r="B11" s="102">
        <v>5</v>
      </c>
      <c r="C11" s="103">
        <v>18324</v>
      </c>
      <c r="D11" s="103">
        <v>2055</v>
      </c>
      <c r="E11" s="103">
        <v>1374</v>
      </c>
      <c r="F11" s="103">
        <v>152</v>
      </c>
      <c r="G11" s="103">
        <v>529</v>
      </c>
      <c r="H11" s="103">
        <v>675</v>
      </c>
      <c r="I11" s="103">
        <v>2721</v>
      </c>
      <c r="J11" s="103">
        <v>10897</v>
      </c>
      <c r="K11" s="103">
        <v>753</v>
      </c>
      <c r="L11" s="103">
        <v>1143</v>
      </c>
      <c r="M11" s="105">
        <v>80</v>
      </c>
    </row>
    <row r="12" spans="1:13" s="1" customFormat="1" ht="27" customHeight="1" x14ac:dyDescent="0.2">
      <c r="A12" s="40"/>
      <c r="B12" s="102">
        <v>6</v>
      </c>
      <c r="C12" s="103">
        <f>SUM(E12:M12)</f>
        <v>18524</v>
      </c>
      <c r="D12" s="103">
        <f>SUM(E12:G12)</f>
        <v>2092</v>
      </c>
      <c r="E12" s="103">
        <v>1387</v>
      </c>
      <c r="F12" s="103">
        <v>155</v>
      </c>
      <c r="G12" s="103">
        <v>550</v>
      </c>
      <c r="H12" s="103">
        <v>655</v>
      </c>
      <c r="I12" s="103">
        <v>2724</v>
      </c>
      <c r="J12" s="103">
        <v>11087</v>
      </c>
      <c r="K12" s="103">
        <v>770</v>
      </c>
      <c r="L12" s="103">
        <v>1118</v>
      </c>
      <c r="M12" s="105">
        <v>78</v>
      </c>
    </row>
    <row r="13" spans="1:13" s="1" customFormat="1" ht="27" customHeight="1" thickBot="1" x14ac:dyDescent="0.25">
      <c r="A13" s="41"/>
      <c r="B13" s="106">
        <v>7</v>
      </c>
      <c r="C13" s="107">
        <f>SUM(E13:M13)</f>
        <v>18667</v>
      </c>
      <c r="D13" s="107">
        <f>SUM(E13:G13)</f>
        <v>2076</v>
      </c>
      <c r="E13" s="107">
        <v>1376</v>
      </c>
      <c r="F13" s="107">
        <v>159</v>
      </c>
      <c r="G13" s="107">
        <v>541</v>
      </c>
      <c r="H13" s="107">
        <v>643</v>
      </c>
      <c r="I13" s="107">
        <v>2751</v>
      </c>
      <c r="J13" s="107">
        <v>11255</v>
      </c>
      <c r="K13" s="107">
        <v>776</v>
      </c>
      <c r="L13" s="107">
        <v>1087</v>
      </c>
      <c r="M13" s="108">
        <v>79</v>
      </c>
    </row>
    <row r="14" spans="1:13" s="1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3"/>
      <c r="L14" s="4"/>
      <c r="M14" s="4"/>
    </row>
    <row r="15" spans="1:13" s="1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191" t="s">
        <v>80</v>
      </c>
      <c r="M15" s="191"/>
    </row>
    <row r="16" spans="1:13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</sheetData>
  <mergeCells count="11">
    <mergeCell ref="L15:M15"/>
    <mergeCell ref="H6:H7"/>
    <mergeCell ref="I6:J6"/>
    <mergeCell ref="K6:K7"/>
    <mergeCell ref="L6:L7"/>
    <mergeCell ref="M6:M7"/>
    <mergeCell ref="A1:D1"/>
    <mergeCell ref="A6:A7"/>
    <mergeCell ref="B6:B7"/>
    <mergeCell ref="C6:C7"/>
    <mergeCell ref="D6:G6"/>
  </mergeCells>
  <phoneticPr fontId="2"/>
  <hyperlinks>
    <hyperlink ref="A1" location="第9章目次!A1" display="第９章目次へもどる" xr:uid="{00000000-0004-0000-09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第9章目次</vt:lpstr>
      <vt:lpstr>9-1</vt:lpstr>
      <vt:lpstr>9-2</vt:lpstr>
      <vt:lpstr>9-3</vt:lpstr>
      <vt:lpstr>9-4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2023-01-19T02:21:18Z</dcterms:created>
  <dcterms:modified xsi:type="dcterms:W3CDTF">2025-12-10T02:09:14Z</dcterms:modified>
</cp:coreProperties>
</file>