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 filterPrivacy="1" defaultThemeVersion="124226"/>
  <xr:revisionPtr revIDLastSave="0" documentId="13_ncr:1_{6813CCF4-37F1-4870-AA05-7B823D40821C}" xr6:coauthVersionLast="36" xr6:coauthVersionMax="36" xr10:uidLastSave="{00000000-0000-0000-0000-000000000000}"/>
  <bookViews>
    <workbookView xWindow="-15" yWindow="-15" windowWidth="9600" windowHeight="11880" xr2:uid="{00000000-000D-0000-FFFF-FFFF00000000}"/>
  </bookViews>
  <sheets>
    <sheet name="第9章目次" sheetId="9" r:id="rId1"/>
    <sheet name="9-1" sheetId="17" r:id="rId2"/>
    <sheet name="9-2" sheetId="18" r:id="rId3"/>
    <sheet name="9-3" sheetId="19" r:id="rId4"/>
    <sheet name="9-4" sheetId="20" r:id="rId5"/>
    <sheet name="9-5" sheetId="21" r:id="rId6"/>
    <sheet name="9-6" sheetId="22" r:id="rId7"/>
    <sheet name="9-7" sheetId="23" r:id="rId8"/>
    <sheet name="9-8" sheetId="24" r:id="rId9"/>
    <sheet name="9-9" sheetId="25" r:id="rId10"/>
    <sheet name="9-10" sheetId="26" r:id="rId11"/>
    <sheet name="9-11" sheetId="27" r:id="rId12"/>
    <sheet name="9-12" sheetId="28" r:id="rId13"/>
    <sheet name="9-13" sheetId="29" r:id="rId14"/>
    <sheet name="9-14" sheetId="30" r:id="rId15"/>
  </sheets>
  <definedNames>
    <definedName name="_xlnm.Print_Area" localSheetId="11">'9-11'!#REF!</definedName>
  </definedNames>
  <calcPr calcId="191029"/>
</workbook>
</file>

<file path=xl/calcChain.xml><?xml version="1.0" encoding="utf-8"?>
<calcChain xmlns="http://schemas.openxmlformats.org/spreadsheetml/2006/main">
  <c r="C13" i="24" l="1"/>
  <c r="D13" i="24"/>
  <c r="B6" i="22" l="1"/>
  <c r="D15" i="21" l="1"/>
  <c r="C12" i="21"/>
  <c r="C11" i="21"/>
  <c r="C10" i="21"/>
  <c r="C9" i="21"/>
  <c r="C8" i="21"/>
  <c r="C7" i="21"/>
  <c r="H15" i="21"/>
  <c r="G15" i="21"/>
  <c r="F15" i="21"/>
  <c r="E15" i="21"/>
  <c r="C15" i="21"/>
  <c r="A15" i="21"/>
  <c r="H7" i="21"/>
  <c r="G7" i="21"/>
  <c r="F7" i="21"/>
  <c r="E7" i="21"/>
  <c r="D7" i="21"/>
</calcChain>
</file>

<file path=xl/sharedStrings.xml><?xml version="1.0" encoding="utf-8"?>
<sst xmlns="http://schemas.openxmlformats.org/spreadsheetml/2006/main" count="275" uniqueCount="180">
  <si>
    <t>年</t>
    <rPh sb="0" eb="1">
      <t>ネン</t>
    </rPh>
    <phoneticPr fontId="2"/>
  </si>
  <si>
    <t>総数</t>
    <rPh sb="0" eb="2">
      <t>ソウスウ</t>
    </rPh>
    <phoneticPr fontId="2"/>
  </si>
  <si>
    <t>幸手</t>
    <phoneticPr fontId="2"/>
  </si>
  <si>
    <t>権現堂川</t>
    <phoneticPr fontId="2"/>
  </si>
  <si>
    <t>八代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</si>
  <si>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</si>
  <si>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</si>
  <si>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行幸</t>
    <phoneticPr fontId="2"/>
  </si>
  <si>
    <t>吉田</t>
    <phoneticPr fontId="2"/>
  </si>
  <si>
    <t>総数</t>
    <phoneticPr fontId="2"/>
  </si>
  <si>
    <t>年</t>
    <phoneticPr fontId="2"/>
  </si>
  <si>
    <t>●第９章　運輸・通信●</t>
    <rPh sb="1" eb="2">
      <t>ダイ</t>
    </rPh>
    <rPh sb="3" eb="4">
      <t>ショウ</t>
    </rPh>
    <rPh sb="5" eb="7">
      <t>ウンユ</t>
    </rPh>
    <rPh sb="8" eb="10">
      <t>ツウシン</t>
    </rPh>
    <phoneticPr fontId="2"/>
  </si>
  <si>
    <t>１　交通安全施設　</t>
    <phoneticPr fontId="2"/>
  </si>
  <si>
    <t>区分</t>
    <phoneticPr fontId="2"/>
  </si>
  <si>
    <t>上高野</t>
  </si>
  <si>
    <t>川崎</t>
    <phoneticPr fontId="2"/>
  </si>
  <si>
    <t>栄</t>
    <phoneticPr fontId="2"/>
  </si>
  <si>
    <t>反射鏡</t>
    <rPh sb="0" eb="3">
      <t>ハンシャキョウ</t>
    </rPh>
    <phoneticPr fontId="2"/>
  </si>
  <si>
    <t>歩道橋</t>
    <rPh sb="0" eb="3">
      <t>ホドウキョウ</t>
    </rPh>
    <phoneticPr fontId="2"/>
  </si>
  <si>
    <t>信号</t>
    <rPh sb="0" eb="2">
      <t>シンゴウ</t>
    </rPh>
    <phoneticPr fontId="2"/>
  </si>
  <si>
    <t xml:space="preserve">２　交通指導員　　　　 </t>
    <phoneticPr fontId="2"/>
  </si>
  <si>
    <t>各年４月１日</t>
  </si>
  <si>
    <t xml:space="preserve">３　市内交通事故発生状況　 </t>
    <phoneticPr fontId="2"/>
  </si>
  <si>
    <t>人身事故数</t>
    <phoneticPr fontId="2"/>
  </si>
  <si>
    <t>負傷者数</t>
  </si>
  <si>
    <t>死亡者数</t>
    <phoneticPr fontId="2"/>
  </si>
  <si>
    <t>物損事故数</t>
    <phoneticPr fontId="2"/>
  </si>
  <si>
    <t>資料：幸手警察署</t>
  </si>
  <si>
    <t>４　幸手警察署管内月別交通事故発生状況　　　</t>
    <phoneticPr fontId="2"/>
  </si>
  <si>
    <t xml:space="preserve">区　  分  </t>
  </si>
  <si>
    <t>総数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</si>
  <si>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</si>
  <si>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</si>
  <si>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</si>
  <si>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</si>
  <si>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</si>
  <si>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</si>
  <si>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</si>
  <si>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</si>
  <si>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</si>
  <si>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</si>
  <si>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</si>
  <si>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</si>
  <si>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人身
事故数</t>
  </si>
  <si>
    <t xml:space="preserve">負傷者数  </t>
  </si>
  <si>
    <t xml:space="preserve">死亡者数  </t>
  </si>
  <si>
    <t>11　月</t>
  </si>
  <si>
    <t>２　月</t>
  </si>
  <si>
    <t>６　幸手駅電車発着数　</t>
    <phoneticPr fontId="2"/>
  </si>
  <si>
    <t>(単位：本、人）</t>
    <rPh sb="1" eb="3">
      <t>タンイ</t>
    </rPh>
    <rPh sb="4" eb="5">
      <t>ホン</t>
    </rPh>
    <rPh sb="6" eb="7">
      <t>ヒト</t>
    </rPh>
    <phoneticPr fontId="2"/>
  </si>
  <si>
    <t>1日平均乗車人数</t>
    <rPh sb="1" eb="2">
      <t>ニチ</t>
    </rPh>
    <rPh sb="2" eb="4">
      <t>ヘイキン</t>
    </rPh>
    <rPh sb="4" eb="6">
      <t>ジョウシャ</t>
    </rPh>
    <rPh sb="6" eb="8">
      <t>ニンズウ</t>
    </rPh>
    <phoneticPr fontId="2"/>
  </si>
  <si>
    <t>合計</t>
    <rPh sb="0" eb="2">
      <t>ゴウケイ</t>
    </rPh>
    <phoneticPr fontId="2"/>
  </si>
  <si>
    <t>のぼり</t>
    <phoneticPr fontId="2"/>
  </si>
  <si>
    <t>くだり</t>
    <phoneticPr fontId="2"/>
  </si>
  <si>
    <t>※平日停車のみ</t>
  </si>
  <si>
    <t>※１日平均乗車人数は、年間乗車人数の１日平均</t>
    <rPh sb="2" eb="3">
      <t>ニチ</t>
    </rPh>
    <rPh sb="3" eb="5">
      <t>ヘイキン</t>
    </rPh>
    <rPh sb="5" eb="7">
      <t>ジョウシャ</t>
    </rPh>
    <rPh sb="7" eb="9">
      <t>ニンズウ</t>
    </rPh>
    <rPh sb="11" eb="13">
      <t>ネンカン</t>
    </rPh>
    <rPh sb="13" eb="15">
      <t>ジョウシャ</t>
    </rPh>
    <rPh sb="15" eb="17">
      <t>ニンズウ</t>
    </rPh>
    <rPh sb="19" eb="20">
      <t>ニチ</t>
    </rPh>
    <rPh sb="20" eb="22">
      <t>ヘイキン</t>
    </rPh>
    <phoneticPr fontId="2"/>
  </si>
  <si>
    <t>７　自動車車種別保有台数　　</t>
    <rPh sb="8" eb="10">
      <t>ホユウ</t>
    </rPh>
    <phoneticPr fontId="2"/>
  </si>
  <si>
    <t>（単位：台）</t>
    <rPh sb="1" eb="3">
      <t>タンイ</t>
    </rPh>
    <rPh sb="4" eb="5">
      <t>ダイ</t>
    </rPh>
    <phoneticPr fontId="2"/>
  </si>
  <si>
    <t>各年３月３１日</t>
  </si>
  <si>
    <t>　総数　</t>
  </si>
  <si>
    <t>貨物</t>
    <rPh sb="0" eb="2">
      <t>カモツ</t>
    </rPh>
    <phoneticPr fontId="2"/>
  </si>
  <si>
    <t>乗合</t>
    <rPh sb="0" eb="2">
      <t>ノリアイ</t>
    </rPh>
    <phoneticPr fontId="2"/>
  </si>
  <si>
    <t>乗用</t>
    <rPh sb="0" eb="2">
      <t>ジョウヨウ</t>
    </rPh>
    <phoneticPr fontId="2"/>
  </si>
  <si>
    <t>特種（殊）</t>
    <rPh sb="0" eb="2">
      <t>トクダネ</t>
    </rPh>
    <rPh sb="3" eb="4">
      <t>コト</t>
    </rPh>
    <phoneticPr fontId="2"/>
  </si>
  <si>
    <t>　資料：埼玉県統計年鑑</t>
    <rPh sb="1" eb="3">
      <t>シリョウ</t>
    </rPh>
    <rPh sb="7" eb="9">
      <t>トウケイ</t>
    </rPh>
    <rPh sb="9" eb="11">
      <t>ネンカン</t>
    </rPh>
    <phoneticPr fontId="2"/>
  </si>
  <si>
    <t>※数値は、保有車両登録時（幸手町及び幸手市）における台数を集計した。</t>
    <rPh sb="1" eb="3">
      <t>スウチ</t>
    </rPh>
    <rPh sb="5" eb="7">
      <t>ホユウ</t>
    </rPh>
    <rPh sb="7" eb="9">
      <t>シャリョウ</t>
    </rPh>
    <rPh sb="9" eb="11">
      <t>トウロク</t>
    </rPh>
    <rPh sb="11" eb="12">
      <t>ジ</t>
    </rPh>
    <rPh sb="13" eb="15">
      <t>サッテ</t>
    </rPh>
    <rPh sb="15" eb="16">
      <t>マチ</t>
    </rPh>
    <rPh sb="16" eb="17">
      <t>オヨ</t>
    </rPh>
    <rPh sb="18" eb="21">
      <t>サッテシ</t>
    </rPh>
    <rPh sb="26" eb="28">
      <t>ダイスウ</t>
    </rPh>
    <rPh sb="29" eb="31">
      <t>シュウケイ</t>
    </rPh>
    <phoneticPr fontId="2"/>
  </si>
  <si>
    <t>８　軽自動車等車種別台数　　</t>
    <phoneticPr fontId="2"/>
  </si>
  <si>
    <t>各年４月１日</t>
    <rPh sb="0" eb="2">
      <t>カクネン</t>
    </rPh>
    <rPh sb="3" eb="4">
      <t>ガツ</t>
    </rPh>
    <rPh sb="5" eb="6">
      <t>ニチ</t>
    </rPh>
    <phoneticPr fontId="2"/>
  </si>
  <si>
    <t>原動機付自転車</t>
    <rPh sb="0" eb="2">
      <t>ゲンドウ</t>
    </rPh>
    <rPh sb="2" eb="3">
      <t>キ</t>
    </rPh>
    <rPh sb="3" eb="4">
      <t>ツキ</t>
    </rPh>
    <rPh sb="4" eb="7">
      <t>ジテンシャ</t>
    </rPh>
    <phoneticPr fontId="2"/>
  </si>
  <si>
    <t>二輪車</t>
    <rPh sb="0" eb="3">
      <t>ニリンシャ</t>
    </rPh>
    <phoneticPr fontId="2"/>
  </si>
  <si>
    <t>四輪車</t>
    <rPh sb="0" eb="2">
      <t>ヨンリン</t>
    </rPh>
    <rPh sb="2" eb="3">
      <t>シャ</t>
    </rPh>
    <phoneticPr fontId="2"/>
  </si>
  <si>
    <t>二輪小型
自動車</t>
    <rPh sb="0" eb="2">
      <t>ニリン</t>
    </rPh>
    <rPh sb="2" eb="4">
      <t>コガタ</t>
    </rPh>
    <rPh sb="5" eb="8">
      <t>ジドウシャ</t>
    </rPh>
    <phoneticPr fontId="2"/>
  </si>
  <si>
    <t>農耕
作業車</t>
    <rPh sb="0" eb="2">
      <t>ノウコウ</t>
    </rPh>
    <rPh sb="3" eb="5">
      <t>サギョウ</t>
    </rPh>
    <rPh sb="5" eb="6">
      <t>シャ</t>
    </rPh>
    <phoneticPr fontId="2"/>
  </si>
  <si>
    <t>特殊
作業車</t>
    <rPh sb="0" eb="2">
      <t>トクシュ</t>
    </rPh>
    <rPh sb="3" eb="6">
      <t>サギョウシャ</t>
    </rPh>
    <phoneticPr fontId="2"/>
  </si>
  <si>
    <t>計</t>
    <rPh sb="0" eb="1">
      <t>ケイ</t>
    </rPh>
    <phoneticPr fontId="2"/>
  </si>
  <si>
    <t>第1種　
50CC
未満</t>
    <rPh sb="0" eb="1">
      <t>ダイ</t>
    </rPh>
    <rPh sb="2" eb="3">
      <t>シュ</t>
    </rPh>
    <rPh sb="10" eb="12">
      <t>ミマン</t>
    </rPh>
    <phoneticPr fontId="2"/>
  </si>
  <si>
    <t>第2種
　50CC～
90CC
未満</t>
    <rPh sb="0" eb="1">
      <t>ダイ</t>
    </rPh>
    <rPh sb="2" eb="3">
      <t>シュ</t>
    </rPh>
    <rPh sb="16" eb="18">
      <t>ミマン</t>
    </rPh>
    <phoneticPr fontId="2"/>
  </si>
  <si>
    <t>第3種
　90CC～
125CC
未満</t>
    <rPh sb="0" eb="1">
      <t>ダイ</t>
    </rPh>
    <rPh sb="2" eb="3">
      <t>シュ</t>
    </rPh>
    <rPh sb="17" eb="19">
      <t>ミマン</t>
    </rPh>
    <phoneticPr fontId="2"/>
  </si>
  <si>
    <t>貨物車</t>
    <rPh sb="0" eb="3">
      <t>カモツシャ</t>
    </rPh>
    <phoneticPr fontId="2"/>
  </si>
  <si>
    <t>乗用車</t>
    <rPh sb="0" eb="3">
      <t>ジョウヨウシャ</t>
    </rPh>
    <phoneticPr fontId="2"/>
  </si>
  <si>
    <t>資料：税務課</t>
  </si>
  <si>
    <t>９　郵便施設　</t>
    <phoneticPr fontId="2"/>
  </si>
  <si>
    <t>　　　　　</t>
  </si>
  <si>
    <t>　　　　</t>
  </si>
  <si>
    <t>年度</t>
  </si>
  <si>
    <t>普通郵便局</t>
    <phoneticPr fontId="2"/>
  </si>
  <si>
    <t>特定郵便局</t>
  </si>
  <si>
    <t>郵便切手類</t>
    <phoneticPr fontId="2"/>
  </si>
  <si>
    <t>郵便差出箱</t>
    <rPh sb="0" eb="2">
      <t>ユウビン</t>
    </rPh>
    <rPh sb="2" eb="4">
      <t>サシダシ</t>
    </rPh>
    <rPh sb="4" eb="5">
      <t>ハコ</t>
    </rPh>
    <phoneticPr fontId="2"/>
  </si>
  <si>
    <t>郵便私書箱</t>
  </si>
  <si>
    <t>印紙売捌所</t>
    <phoneticPr fontId="2"/>
  </si>
  <si>
    <t>柱　　　箱</t>
  </si>
  <si>
    <t>掛　　　箱</t>
  </si>
  <si>
    <t>１０　通常郵便物取扱状況</t>
    <phoneticPr fontId="2"/>
  </si>
  <si>
    <t>年度</t>
    <rPh sb="0" eb="2">
      <t>ネンド</t>
    </rPh>
    <phoneticPr fontId="2"/>
  </si>
  <si>
    <t>区分</t>
    <rPh sb="0" eb="2">
      <t>クブン</t>
    </rPh>
    <phoneticPr fontId="2"/>
  </si>
  <si>
    <t>書留</t>
    <rPh sb="0" eb="2">
      <t>カキトメ</t>
    </rPh>
    <phoneticPr fontId="2"/>
  </si>
  <si>
    <t>速達</t>
    <rPh sb="0" eb="2">
      <t>ソクタツ</t>
    </rPh>
    <phoneticPr fontId="2"/>
  </si>
  <si>
    <t>普通</t>
    <rPh sb="0" eb="2">
      <t>フツウ</t>
    </rPh>
    <phoneticPr fontId="2"/>
  </si>
  <si>
    <t>年賀</t>
    <rPh sb="0" eb="2">
      <t>ネンガ</t>
    </rPh>
    <phoneticPr fontId="2"/>
  </si>
  <si>
    <t>引受</t>
    <rPh sb="0" eb="2">
      <t>ヒキウケ</t>
    </rPh>
    <phoneticPr fontId="2"/>
  </si>
  <si>
    <t>配達</t>
    <rPh sb="0" eb="2">
      <t>ハイタツ</t>
    </rPh>
    <phoneticPr fontId="2"/>
  </si>
  <si>
    <t>１１　小包郵便物取扱状況</t>
    <phoneticPr fontId="2"/>
  </si>
  <si>
    <t>-</t>
  </si>
  <si>
    <t>各年３月３１日</t>
    <phoneticPr fontId="2"/>
  </si>
  <si>
    <t>年</t>
  </si>
  <si>
    <t>電話施設数</t>
  </si>
  <si>
    <t>公衆電話</t>
    <phoneticPr fontId="2"/>
  </si>
  <si>
    <t>加入電話</t>
  </si>
  <si>
    <t xml:space="preserve">総合デジタル
通信サービス </t>
    <phoneticPr fontId="2"/>
  </si>
  <si>
    <t>資料：ＮＴＴ東日本埼玉支店</t>
    <phoneticPr fontId="2"/>
  </si>
  <si>
    <t>１３　埼玉県市町村交通災害共済実施状況</t>
    <phoneticPr fontId="2"/>
  </si>
  <si>
    <t>　年度　</t>
  </si>
  <si>
    <t>支給状況</t>
  </si>
  <si>
    <t>加入率（％）</t>
    <phoneticPr fontId="2"/>
  </si>
  <si>
    <t>契約数</t>
    <phoneticPr fontId="2"/>
  </si>
  <si>
    <t>衛星契約数（再掲）</t>
    <phoneticPr fontId="2"/>
  </si>
  <si>
    <t>４　幸手警察署管内月別交通事故発生状況</t>
    <phoneticPr fontId="2"/>
  </si>
  <si>
    <t>７　自動車車種別保有台数</t>
    <phoneticPr fontId="2"/>
  </si>
  <si>
    <t>８　軽自動車等車種別台数</t>
    <phoneticPr fontId="2"/>
  </si>
  <si>
    <t>９　郵便施設</t>
    <phoneticPr fontId="2"/>
  </si>
  <si>
    <t>１０　通常郵便物取扱状況</t>
    <phoneticPr fontId="2"/>
  </si>
  <si>
    <t>１１　小包郵便物取扱状況</t>
    <phoneticPr fontId="2"/>
  </si>
  <si>
    <t>１２　電話施設状況</t>
    <phoneticPr fontId="2"/>
  </si>
  <si>
    <t>１２　電話施設状況</t>
    <phoneticPr fontId="2"/>
  </si>
  <si>
    <t>１３　埼玉県市町村交通災害共済実施状況</t>
    <phoneticPr fontId="2"/>
  </si>
  <si>
    <t>１４　放送受信契約数　</t>
    <phoneticPr fontId="2"/>
  </si>
  <si>
    <t>１４　放送受信契約数</t>
    <phoneticPr fontId="2"/>
  </si>
  <si>
    <t>第９章目次へもどる</t>
    <rPh sb="0" eb="1">
      <t>ダイ</t>
    </rPh>
    <rPh sb="2" eb="3">
      <t>ショウ</t>
    </rPh>
    <rPh sb="3" eb="5">
      <t>モクジ</t>
    </rPh>
    <phoneticPr fontId="2"/>
  </si>
  <si>
    <t>１　交通安全施設</t>
    <phoneticPr fontId="2"/>
  </si>
  <si>
    <t>２　交通指導員</t>
    <phoneticPr fontId="2"/>
  </si>
  <si>
    <t>３　市内交通事故発生状況</t>
    <phoneticPr fontId="2"/>
  </si>
  <si>
    <t>６　幸手駅電車発着数</t>
    <phoneticPr fontId="2"/>
  </si>
  <si>
    <t>資料：日本郵便株式会社  幸手郵便局</t>
    <rPh sb="3" eb="5">
      <t>ニホン</t>
    </rPh>
    <rPh sb="5" eb="7">
      <t>ユウビン</t>
    </rPh>
    <rPh sb="7" eb="11">
      <t>カブシキガイシャ</t>
    </rPh>
    <rPh sb="13" eb="15">
      <t>サッテ</t>
    </rPh>
    <rPh sb="15" eb="18">
      <t>ユウビンキョク</t>
    </rPh>
    <phoneticPr fontId="2"/>
  </si>
  <si>
    <t>加入状況</t>
    <phoneticPr fontId="2"/>
  </si>
  <si>
    <t>加入者数</t>
    <phoneticPr fontId="2"/>
  </si>
  <si>
    <t>加入金額</t>
    <phoneticPr fontId="2"/>
  </si>
  <si>
    <t>支給人数</t>
    <phoneticPr fontId="2"/>
  </si>
  <si>
    <t>支給額</t>
    <phoneticPr fontId="2"/>
  </si>
  <si>
    <t>４　月</t>
    <phoneticPr fontId="2"/>
  </si>
  <si>
    <t>６　月</t>
    <phoneticPr fontId="2"/>
  </si>
  <si>
    <t>７　月</t>
    <phoneticPr fontId="2"/>
  </si>
  <si>
    <t>８　月</t>
    <phoneticPr fontId="2"/>
  </si>
  <si>
    <t>資料：日本郵便株式会社  幸手郵便局</t>
    <rPh sb="0" eb="2">
      <t>シリョウ</t>
    </rPh>
    <rPh sb="3" eb="5">
      <t>ニホン</t>
    </rPh>
    <rPh sb="5" eb="7">
      <t>ユウビン</t>
    </rPh>
    <rPh sb="7" eb="9">
      <t>カブシキ</t>
    </rPh>
    <rPh sb="9" eb="11">
      <t>カイシャ</t>
    </rPh>
    <rPh sb="13" eb="15">
      <t>サッテ</t>
    </rPh>
    <rPh sb="15" eb="18">
      <t>ユウビンキョク</t>
    </rPh>
    <phoneticPr fontId="2"/>
  </si>
  <si>
    <t>総　数</t>
    <phoneticPr fontId="2"/>
  </si>
  <si>
    <t>元</t>
    <rPh sb="0" eb="1">
      <t>ガン</t>
    </rPh>
    <phoneticPr fontId="2"/>
  </si>
  <si>
    <t>資料：ＮＨＫ</t>
    <phoneticPr fontId="2"/>
  </si>
  <si>
    <t>-</t>
    <phoneticPr fontId="2"/>
  </si>
  <si>
    <t>年号</t>
    <rPh sb="0" eb="2">
      <t>ネンゴウ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</si>
  <si>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</si>
  <si>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</si>
  <si>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※令和2年からNTT東日本埼玉支店において数値化は行っていない。</t>
    <rPh sb="1" eb="3">
      <t>レイワ</t>
    </rPh>
    <rPh sb="4" eb="5">
      <t>ネン</t>
    </rPh>
    <rPh sb="10" eb="11">
      <t>ヒガシ</t>
    </rPh>
    <rPh sb="11" eb="13">
      <t>ニホン</t>
    </rPh>
    <rPh sb="13" eb="15">
      <t>サイタマ</t>
    </rPh>
    <rPh sb="15" eb="17">
      <t>シテン</t>
    </rPh>
    <rPh sb="21" eb="23">
      <t>スウチ</t>
    </rPh>
    <rPh sb="23" eb="24">
      <t>カ</t>
    </rPh>
    <rPh sb="25" eb="26">
      <t>オコナ</t>
    </rPh>
    <phoneticPr fontId="2"/>
  </si>
  <si>
    <t>元</t>
  </si>
  <si>
    <t>　コース  　</t>
  </si>
  <si>
    <t>　合　　計　</t>
  </si>
  <si>
    <t>　中央コース</t>
    <rPh sb="1" eb="3">
      <t>チュウオウ</t>
    </rPh>
    <phoneticPr fontId="2"/>
  </si>
  <si>
    <t>　東Ａコース</t>
  </si>
  <si>
    <t>　東Ｂコース</t>
  </si>
  <si>
    <t>　西Ａコース</t>
  </si>
  <si>
    <t>　西Ｂコース</t>
  </si>
  <si>
    <t>年号</t>
    <rPh sb="0" eb="1">
      <t>ネン</t>
    </rPh>
    <rPh sb="1" eb="2">
      <t>ゴウ</t>
    </rPh>
    <phoneticPr fontId="2"/>
  </si>
  <si>
    <t>年号</t>
    <rPh sb="1" eb="2">
      <t>ゴウ</t>
    </rPh>
    <phoneticPr fontId="2"/>
  </si>
  <si>
    <t>年度</t>
    <rPh sb="0" eb="1">
      <t>ネン</t>
    </rPh>
    <rPh sb="1" eb="2">
      <t>ド</t>
    </rPh>
    <phoneticPr fontId="2"/>
  </si>
  <si>
    <t>元</t>
    <rPh sb="0" eb="1">
      <t>モト</t>
    </rPh>
    <phoneticPr fontId="2"/>
  </si>
  <si>
    <t>５　市内循環バスの年間利用状況</t>
    <rPh sb="2" eb="4">
      <t>シナイ</t>
    </rPh>
    <rPh sb="4" eb="6">
      <t>ジュンカン</t>
    </rPh>
    <rPh sb="9" eb="11">
      <t>ネンカン</t>
    </rPh>
    <rPh sb="11" eb="13">
      <t>リヨウ</t>
    </rPh>
    <rPh sb="13" eb="15">
      <t>ジョウキョウ</t>
    </rPh>
    <phoneticPr fontId="2"/>
  </si>
  <si>
    <t>５　市内循環バスの年間利用状況</t>
    <rPh sb="2" eb="4">
      <t>シナイ</t>
    </rPh>
    <rPh sb="4" eb="6">
      <t>ジュンカン</t>
    </rPh>
    <phoneticPr fontId="2"/>
  </si>
  <si>
    <t>５　月</t>
    <phoneticPr fontId="2"/>
  </si>
  <si>
    <t>９　月</t>
    <rPh sb="2" eb="3">
      <t>ガツ</t>
    </rPh>
    <phoneticPr fontId="2"/>
  </si>
  <si>
    <t>10　月</t>
  </si>
  <si>
    <t>12　月</t>
  </si>
  <si>
    <t>１　月</t>
  </si>
  <si>
    <t>３　月</t>
  </si>
  <si>
    <t>資料：くらし防災課</t>
    <rPh sb="6" eb="8">
      <t>ボウサイ</t>
    </rPh>
    <rPh sb="8" eb="9">
      <t>カ</t>
    </rPh>
    <phoneticPr fontId="2"/>
  </si>
  <si>
    <t>令和</t>
    <phoneticPr fontId="2"/>
  </si>
  <si>
    <t>令和5年</t>
    <rPh sb="0" eb="2">
      <t>レイワ</t>
    </rPh>
    <rPh sb="3" eb="4">
      <t>ネン</t>
    </rPh>
    <phoneticPr fontId="2"/>
  </si>
  <si>
    <t>-</t>
    <phoneticPr fontId="2"/>
  </si>
  <si>
    <t>令和5年度</t>
    <phoneticPr fontId="2"/>
  </si>
  <si>
    <t>（単位：人） 　</t>
    <rPh sb="1" eb="3">
      <t>タンイ</t>
    </rPh>
    <rPh sb="4" eb="5">
      <t>ニン</t>
    </rPh>
    <phoneticPr fontId="2"/>
  </si>
  <si>
    <t>令和5年度</t>
    <rPh sb="0" eb="2">
      <t>レイワ</t>
    </rPh>
    <rPh sb="3" eb="5">
      <t>ネンド</t>
    </rPh>
    <rPh sb="4" eb="5">
      <t>ド</t>
    </rPh>
    <phoneticPr fontId="2"/>
  </si>
  <si>
    <t>資料：東武鉄道　公式HP</t>
    <rPh sb="3" eb="5">
      <t>トウブ</t>
    </rPh>
    <rPh sb="5" eb="7">
      <t>テツドウ</t>
    </rPh>
    <rPh sb="8" eb="10">
      <t>コウシキ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</si>
</sst>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#,##0;&quot;△ &quot;#,##0"/>
    <numFmt numFmtId="179" formatCode="#,##0.0;&quot;△ &quot;#,##0.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76">
    <xf numFmtId="0" fontId="0" fillId="0" borderId="0" xfId="0"/>
    <xf numFmtId="0" fontId="0" fillId="0" borderId="0" xfId="0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/>
    <xf numFmtId="0" fontId="3" fillId="0" borderId="0" xfId="0" applyFont="1" applyFill="1"/>
    <xf numFmtId="0" fontId="0" fillId="0" borderId="1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0" xfId="0" applyFont="1" applyFill="1"/>
    <xf numFmtId="0" fontId="0" fillId="0" borderId="11" xfId="0" applyFill="1" applyBorder="1" applyAlignment="1">
      <alignment horizontal="center" vertical="center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178" fontId="0" fillId="0" borderId="9" xfId="0" applyNumberFormat="1" applyFill="1" applyBorder="1" applyAlignment="1">
      <alignment horizontal="center" vertical="center"/>
    </xf>
    <xf numFmtId="178" fontId="0" fillId="0" borderId="3" xfId="0" applyNumberFormat="1" applyFill="1" applyBorder="1" applyAlignment="1">
      <alignment horizontal="center" vertical="center"/>
    </xf>
    <xf numFmtId="178" fontId="4" fillId="0" borderId="9" xfId="0" applyNumberFormat="1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  <xf numFmtId="178" fontId="4" fillId="2" borderId="9" xfId="0" applyNumberFormat="1" applyFont="1" applyFill="1" applyBorder="1" applyAlignment="1">
      <alignment horizontal="center" vertical="center"/>
    </xf>
    <xf numFmtId="178" fontId="4" fillId="2" borderId="3" xfId="0" applyNumberFormat="1" applyFont="1" applyFill="1" applyBorder="1" applyAlignment="1">
      <alignment horizontal="center" vertical="center"/>
    </xf>
    <xf numFmtId="178" fontId="4" fillId="0" borderId="8" xfId="0" applyNumberFormat="1" applyFont="1" applyFill="1" applyBorder="1" applyAlignment="1" applyProtection="1">
      <alignment horizontal="center" vertical="center"/>
    </xf>
    <xf numFmtId="178" fontId="0" fillId="0" borderId="4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right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8" fontId="4" fillId="0" borderId="9" xfId="0" applyNumberFormat="1" applyFont="1" applyFill="1" applyBorder="1" applyAlignment="1" applyProtection="1">
      <alignment horizontal="center" vertical="center"/>
    </xf>
    <xf numFmtId="178" fontId="4" fillId="0" borderId="3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0" fillId="0" borderId="6" xfId="0" applyFont="1" applyFill="1" applyBorder="1" applyAlignment="1">
      <alignment horizontal="right"/>
    </xf>
    <xf numFmtId="0" fontId="0" fillId="0" borderId="11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left"/>
    </xf>
    <xf numFmtId="0" fontId="0" fillId="0" borderId="6" xfId="0" applyFill="1" applyBorder="1" applyAlignment="1">
      <alignment horizontal="right"/>
    </xf>
    <xf numFmtId="0" fontId="0" fillId="0" borderId="29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0" xfId="0" applyFill="1" applyBorder="1"/>
    <xf numFmtId="0" fontId="0" fillId="0" borderId="34" xfId="0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8" fontId="4" fillId="0" borderId="36" xfId="0" applyNumberFormat="1" applyFont="1" applyFill="1" applyBorder="1" applyAlignment="1" applyProtection="1">
      <alignment horizontal="right" vertical="center" indent="1"/>
    </xf>
    <xf numFmtId="178" fontId="0" fillId="0" borderId="40" xfId="0" applyNumberFormat="1" applyFont="1" applyFill="1" applyBorder="1" applyAlignment="1" applyProtection="1">
      <alignment horizontal="right" vertical="center" indent="1"/>
    </xf>
    <xf numFmtId="178" fontId="4" fillId="0" borderId="40" xfId="0" applyNumberFormat="1" applyFont="1" applyFill="1" applyBorder="1" applyAlignment="1" applyProtection="1">
      <alignment horizontal="right" vertical="center" indent="1"/>
    </xf>
    <xf numFmtId="0" fontId="0" fillId="0" borderId="31" xfId="0" applyFill="1" applyBorder="1" applyAlignment="1">
      <alignment horizontal="right"/>
    </xf>
    <xf numFmtId="0" fontId="0" fillId="0" borderId="34" xfId="0" applyFill="1" applyBorder="1" applyAlignment="1">
      <alignment horizontal="center" vertical="center" wrapText="1"/>
    </xf>
    <xf numFmtId="178" fontId="0" fillId="0" borderId="4" xfId="0" applyNumberFormat="1" applyFont="1" applyFill="1" applyBorder="1" applyAlignment="1">
      <alignment horizontal="right" vertical="center" indent="3"/>
    </xf>
    <xf numFmtId="178" fontId="4" fillId="0" borderId="4" xfId="0" applyNumberFormat="1" applyFont="1" applyFill="1" applyBorder="1" applyAlignment="1">
      <alignment horizontal="right" vertical="center" indent="3"/>
    </xf>
    <xf numFmtId="178" fontId="4" fillId="0" borderId="3" xfId="0" applyNumberFormat="1" applyFont="1" applyFill="1" applyBorder="1" applyAlignment="1">
      <alignment horizontal="right" vertical="center" indent="3"/>
    </xf>
    <xf numFmtId="178" fontId="4" fillId="2" borderId="3" xfId="0" applyNumberFormat="1" applyFont="1" applyFill="1" applyBorder="1" applyAlignment="1">
      <alignment horizontal="right" vertical="center" indent="3"/>
    </xf>
    <xf numFmtId="179" fontId="0" fillId="0" borderId="3" xfId="0" applyNumberFormat="1" applyFill="1" applyBorder="1" applyAlignment="1">
      <alignment horizontal="center"/>
    </xf>
    <xf numFmtId="178" fontId="0" fillId="0" borderId="9" xfId="0" applyNumberFormat="1" applyFill="1" applyBorder="1" applyAlignment="1">
      <alignment horizontal="right" indent="1"/>
    </xf>
    <xf numFmtId="178" fontId="0" fillId="0" borderId="4" xfId="0" applyNumberFormat="1" applyFill="1" applyBorder="1" applyAlignment="1">
      <alignment horizontal="right" indent="1"/>
    </xf>
    <xf numFmtId="178" fontId="0" fillId="0" borderId="4" xfId="0" applyNumberFormat="1" applyFill="1" applyBorder="1" applyAlignment="1">
      <alignment horizontal="center"/>
    </xf>
    <xf numFmtId="0" fontId="7" fillId="0" borderId="0" xfId="3"/>
    <xf numFmtId="178" fontId="0" fillId="0" borderId="4" xfId="0" applyNumberFormat="1" applyFill="1" applyBorder="1" applyAlignment="1" applyProtection="1">
      <alignment horizontal="right" indent="1"/>
    </xf>
    <xf numFmtId="178" fontId="0" fillId="0" borderId="9" xfId="0" applyNumberFormat="1" applyFill="1" applyBorder="1" applyAlignment="1" applyProtection="1">
      <alignment horizontal="center" vertical="center"/>
    </xf>
    <xf numFmtId="178" fontId="0" fillId="0" borderId="4" xfId="0" applyNumberFormat="1" applyFill="1" applyBorder="1" applyAlignment="1" applyProtection="1">
      <alignment horizontal="center" vertical="center"/>
    </xf>
    <xf numFmtId="178" fontId="0" fillId="0" borderId="3" xfId="0" applyNumberFormat="1" applyFill="1" applyBorder="1" applyAlignment="1" applyProtection="1">
      <alignment horizontal="center" vertical="center"/>
    </xf>
    <xf numFmtId="178" fontId="4" fillId="0" borderId="4" xfId="0" applyNumberFormat="1" applyFont="1" applyFill="1" applyBorder="1" applyAlignment="1" applyProtection="1">
      <alignment horizontal="right" vertical="center" indent="1"/>
    </xf>
    <xf numFmtId="178" fontId="4" fillId="0" borderId="3" xfId="0" applyNumberFormat="1" applyFont="1" applyFill="1" applyBorder="1" applyAlignment="1" applyProtection="1">
      <alignment horizontal="right" vertical="center" indent="1"/>
    </xf>
    <xf numFmtId="178" fontId="0" fillId="0" borderId="3" xfId="0" applyNumberFormat="1" applyFont="1" applyFill="1" applyBorder="1" applyAlignment="1" applyProtection="1">
      <alignment horizontal="right" vertical="center" indent="1"/>
    </xf>
    <xf numFmtId="178" fontId="0" fillId="0" borderId="9" xfId="0" applyNumberFormat="1" applyFill="1" applyBorder="1" applyAlignment="1" applyProtection="1">
      <alignment horizontal="center"/>
    </xf>
    <xf numFmtId="178" fontId="0" fillId="0" borderId="4" xfId="0" applyNumberFormat="1" applyFill="1" applyBorder="1" applyAlignment="1" applyProtection="1">
      <alignment horizontal="center"/>
    </xf>
    <xf numFmtId="178" fontId="0" fillId="0" borderId="9" xfId="0" applyNumberFormat="1" applyFill="1" applyBorder="1" applyAlignment="1" applyProtection="1">
      <alignment horizontal="right" indent="1"/>
    </xf>
    <xf numFmtId="179" fontId="0" fillId="0" borderId="3" xfId="0" applyNumberFormat="1" applyFill="1" applyBorder="1" applyAlignment="1" applyProtection="1">
      <alignment horizontal="center"/>
    </xf>
    <xf numFmtId="178" fontId="4" fillId="0" borderId="13" xfId="0" applyNumberFormat="1" applyFont="1" applyFill="1" applyBorder="1" applyAlignment="1" applyProtection="1">
      <alignment horizontal="center" vertical="center"/>
    </xf>
    <xf numFmtId="178" fontId="4" fillId="0" borderId="35" xfId="0" applyNumberFormat="1" applyFont="1" applyFill="1" applyBorder="1" applyAlignment="1" applyProtection="1">
      <alignment horizontal="right" vertical="center" indent="1"/>
    </xf>
    <xf numFmtId="178" fontId="0" fillId="0" borderId="13" xfId="0" applyNumberFormat="1" applyFont="1" applyFill="1" applyBorder="1" applyAlignment="1" applyProtection="1">
      <alignment horizontal="right" indent="1"/>
      <protection locked="0"/>
    </xf>
    <xf numFmtId="178" fontId="0" fillId="0" borderId="13" xfId="0" applyNumberFormat="1" applyFill="1" applyBorder="1" applyAlignment="1" applyProtection="1">
      <alignment horizontal="right" indent="1"/>
      <protection locked="0"/>
    </xf>
    <xf numFmtId="178" fontId="0" fillId="0" borderId="8" xfId="0" applyNumberFormat="1" applyFill="1" applyBorder="1" applyAlignment="1" applyProtection="1">
      <alignment horizontal="right" indent="1"/>
      <protection locked="0"/>
    </xf>
    <xf numFmtId="178" fontId="0" fillId="0" borderId="7" xfId="0" applyNumberFormat="1" applyFill="1" applyBorder="1" applyAlignment="1" applyProtection="1">
      <alignment horizontal="right" vertical="center"/>
      <protection locked="0"/>
    </xf>
    <xf numFmtId="178" fontId="0" fillId="0" borderId="7" xfId="2" applyNumberFormat="1" applyFont="1" applyFill="1" applyBorder="1" applyAlignment="1" applyProtection="1">
      <alignment horizontal="right" vertical="center"/>
      <protection locked="0"/>
    </xf>
    <xf numFmtId="178" fontId="0" fillId="0" borderId="3" xfId="0" applyNumberFormat="1" applyFill="1" applyBorder="1" applyAlignment="1" applyProtection="1">
      <alignment horizontal="right" vertical="center"/>
      <protection locked="0"/>
    </xf>
    <xf numFmtId="178" fontId="0" fillId="0" borderId="4" xfId="0" applyNumberFormat="1" applyFill="1" applyBorder="1" applyAlignment="1" applyProtection="1">
      <alignment horizontal="right" vertical="center"/>
      <protection locked="0"/>
    </xf>
    <xf numFmtId="178" fontId="0" fillId="0" borderId="5" xfId="0" applyNumberFormat="1" applyFill="1" applyBorder="1" applyAlignment="1" applyProtection="1">
      <alignment horizontal="right" vertical="center"/>
      <protection locked="0"/>
    </xf>
    <xf numFmtId="178" fontId="0" fillId="0" borderId="8" xfId="0" applyNumberFormat="1" applyFill="1" applyBorder="1" applyAlignment="1" applyProtection="1">
      <alignment horizontal="right" vertical="center"/>
      <protection locked="0"/>
    </xf>
    <xf numFmtId="178" fontId="0" fillId="0" borderId="13" xfId="0" applyNumberFormat="1" applyFill="1" applyBorder="1" applyAlignment="1" applyProtection="1">
      <alignment horizontal="center" vertical="center"/>
      <protection locked="0"/>
    </xf>
    <xf numFmtId="178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0" borderId="47" xfId="0" applyFill="1" applyBorder="1"/>
    <xf numFmtId="0" fontId="0" fillId="0" borderId="48" xfId="0" applyBorder="1"/>
    <xf numFmtId="0" fontId="0" fillId="0" borderId="50" xfId="0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47" xfId="0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Fill="1" applyBorder="1" applyAlignment="1">
      <alignment horizontal="right"/>
    </xf>
    <xf numFmtId="0" fontId="0" fillId="0" borderId="47" xfId="0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178" fontId="4" fillId="0" borderId="13" xfId="0" applyNumberFormat="1" applyFont="1" applyFill="1" applyBorder="1" applyAlignment="1" applyProtection="1">
      <alignment horizontal="center" vertical="center"/>
      <protection locked="0"/>
    </xf>
    <xf numFmtId="178" fontId="4" fillId="0" borderId="8" xfId="0" applyNumberFormat="1" applyFont="1" applyFill="1" applyBorder="1" applyAlignment="1" applyProtection="1">
      <alignment horizontal="center" vertical="center"/>
      <protection locked="0"/>
    </xf>
    <xf numFmtId="178" fontId="4" fillId="0" borderId="19" xfId="0" applyNumberFormat="1" applyFont="1" applyFill="1" applyBorder="1" applyAlignment="1" applyProtection="1">
      <alignment horizontal="center" vertical="center"/>
      <protection locked="0"/>
    </xf>
    <xf numFmtId="178" fontId="4" fillId="0" borderId="20" xfId="0" applyNumberFormat="1" applyFont="1" applyFill="1" applyBorder="1" applyAlignment="1" applyProtection="1">
      <alignment horizontal="center" vertical="center"/>
      <protection locked="0"/>
    </xf>
    <xf numFmtId="178" fontId="4" fillId="0" borderId="21" xfId="0" applyNumberFormat="1" applyFont="1" applyFill="1" applyBorder="1" applyAlignment="1" applyProtection="1">
      <alignment horizontal="center" vertical="center"/>
      <protection locked="0"/>
    </xf>
    <xf numFmtId="178" fontId="4" fillId="0" borderId="23" xfId="0" applyNumberFormat="1" applyFont="1" applyFill="1" applyBorder="1" applyAlignment="1" applyProtection="1">
      <alignment horizontal="center" vertical="center"/>
      <protection locked="0"/>
    </xf>
    <xf numFmtId="178" fontId="4" fillId="0" borderId="24" xfId="0" applyNumberFormat="1" applyFont="1" applyFill="1" applyBorder="1" applyAlignment="1" applyProtection="1">
      <alignment horizontal="center" vertical="center"/>
      <protection locked="0"/>
    </xf>
    <xf numFmtId="178" fontId="4" fillId="0" borderId="25" xfId="0" applyNumberFormat="1" applyFont="1" applyFill="1" applyBorder="1" applyAlignment="1" applyProtection="1">
      <alignment horizontal="center" vertical="center"/>
      <protection locked="0"/>
    </xf>
    <xf numFmtId="178" fontId="0" fillId="0" borderId="0" xfId="0" applyNumberFormat="1" applyFill="1" applyBorder="1" applyAlignment="1" applyProtection="1">
      <alignment horizontal="right" indent="1"/>
      <protection locked="0"/>
    </xf>
    <xf numFmtId="178" fontId="0" fillId="0" borderId="0" xfId="0" applyNumberFormat="1" applyFont="1" applyFill="1" applyBorder="1" applyAlignment="1" applyProtection="1">
      <alignment horizontal="right" indent="1"/>
      <protection locked="0"/>
    </xf>
    <xf numFmtId="178" fontId="0" fillId="0" borderId="4" xfId="0" applyNumberFormat="1" applyFont="1" applyFill="1" applyBorder="1" applyAlignment="1" applyProtection="1">
      <alignment horizontal="right" indent="1"/>
      <protection locked="0"/>
    </xf>
    <xf numFmtId="178" fontId="4" fillId="0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Protection="1"/>
    <xf numFmtId="0" fontId="0" fillId="0" borderId="29" xfId="0" applyFill="1" applyBorder="1" applyAlignment="1" applyProtection="1">
      <alignment horizontal="center" vertical="center"/>
    </xf>
    <xf numFmtId="0" fontId="3" fillId="0" borderId="0" xfId="0" applyFont="1" applyFill="1" applyProtection="1"/>
    <xf numFmtId="0" fontId="0" fillId="0" borderId="0" xfId="0" applyFill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37" xfId="0" applyFill="1" applyBorder="1" applyAlignment="1" applyProtection="1">
      <alignment horizontal="center" vertical="center"/>
    </xf>
    <xf numFmtId="178" fontId="4" fillId="0" borderId="38" xfId="0" applyNumberFormat="1" applyFont="1" applyFill="1" applyBorder="1" applyAlignment="1" applyProtection="1">
      <alignment horizontal="right" vertical="center" indent="1"/>
    </xf>
    <xf numFmtId="178" fontId="4" fillId="0" borderId="41" xfId="0" applyNumberFormat="1" applyFont="1" applyFill="1" applyBorder="1" applyAlignment="1" applyProtection="1">
      <alignment horizontal="right" vertical="center" indent="1"/>
    </xf>
    <xf numFmtId="0" fontId="0" fillId="0" borderId="35" xfId="0" applyFill="1" applyBorder="1" applyAlignment="1" applyProtection="1">
      <alignment horizontal="center" vertical="center"/>
    </xf>
    <xf numFmtId="178" fontId="4" fillId="0" borderId="9" xfId="0" applyNumberFormat="1" applyFont="1" applyFill="1" applyBorder="1" applyAlignment="1" applyProtection="1">
      <alignment horizontal="right" vertical="center" indent="1"/>
    </xf>
    <xf numFmtId="0" fontId="0" fillId="0" borderId="13" xfId="0" applyFill="1" applyBorder="1" applyAlignment="1" applyProtection="1">
      <alignment horizontal="center" vertical="center"/>
    </xf>
    <xf numFmtId="178" fontId="4" fillId="0" borderId="35" xfId="0" applyNumberFormat="1" applyFont="1" applyFill="1" applyBorder="1" applyAlignment="1" applyProtection="1">
      <alignment horizontal="right" vertical="center" indent="1"/>
      <protection locked="0"/>
    </xf>
    <xf numFmtId="178" fontId="4" fillId="0" borderId="40" xfId="0" applyNumberFormat="1" applyFont="1" applyFill="1" applyBorder="1" applyAlignment="1" applyProtection="1">
      <alignment horizontal="right" vertical="center" indent="1"/>
      <protection locked="0"/>
    </xf>
    <xf numFmtId="178" fontId="4" fillId="0" borderId="13" xfId="0" applyNumberFormat="1" applyFont="1" applyFill="1" applyBorder="1" applyAlignment="1" applyProtection="1">
      <alignment horizontal="right" vertical="center" indent="1"/>
      <protection locked="0"/>
    </xf>
    <xf numFmtId="178" fontId="4" fillId="0" borderId="8" xfId="0" applyNumberFormat="1" applyFont="1" applyFill="1" applyBorder="1" applyAlignment="1" applyProtection="1">
      <alignment horizontal="right" vertical="center" indent="1"/>
      <protection locked="0"/>
    </xf>
    <xf numFmtId="178" fontId="0" fillId="0" borderId="40" xfId="0" applyNumberFormat="1" applyFont="1" applyFill="1" applyBorder="1" applyAlignment="1" applyProtection="1">
      <alignment horizontal="right" vertical="center" indent="1"/>
      <protection locked="0"/>
    </xf>
    <xf numFmtId="178" fontId="0" fillId="0" borderId="8" xfId="0" applyNumberFormat="1" applyFont="1" applyFill="1" applyBorder="1" applyAlignment="1" applyProtection="1">
      <alignment horizontal="right" vertical="center" indent="1"/>
      <protection locked="0"/>
    </xf>
    <xf numFmtId="178" fontId="0" fillId="0" borderId="4" xfId="0" applyNumberFormat="1" applyFill="1" applyBorder="1" applyAlignment="1">
      <alignment horizontal="right" vertical="center" indent="3"/>
    </xf>
    <xf numFmtId="178" fontId="0" fillId="0" borderId="3" xfId="0" applyNumberFormat="1" applyFill="1" applyBorder="1" applyAlignment="1">
      <alignment horizontal="right" vertical="center" indent="3"/>
    </xf>
    <xf numFmtId="178" fontId="4" fillId="2" borderId="5" xfId="0" applyNumberFormat="1" applyFont="1" applyFill="1" applyBorder="1" applyAlignment="1">
      <alignment horizontal="right" vertical="center" indent="3"/>
    </xf>
    <xf numFmtId="178" fontId="4" fillId="2" borderId="13" xfId="0" applyNumberFormat="1" applyFont="1" applyFill="1" applyBorder="1" applyAlignment="1">
      <alignment horizontal="right" vertical="center" indent="3"/>
    </xf>
    <xf numFmtId="0" fontId="0" fillId="0" borderId="60" xfId="0" applyFill="1" applyBorder="1" applyAlignment="1">
      <alignment horizontal="center" vertical="center"/>
    </xf>
    <xf numFmtId="178" fontId="0" fillId="0" borderId="44" xfId="0" applyNumberFormat="1" applyFill="1" applyBorder="1" applyAlignment="1">
      <alignment horizontal="center"/>
    </xf>
    <xf numFmtId="178" fontId="0" fillId="0" borderId="44" xfId="0" applyNumberFormat="1" applyFill="1" applyBorder="1" applyAlignment="1" applyProtection="1">
      <alignment horizontal="center"/>
    </xf>
    <xf numFmtId="178" fontId="0" fillId="0" borderId="13" xfId="0" applyNumberFormat="1" applyFill="1" applyBorder="1" applyAlignment="1" applyProtection="1">
      <alignment horizontal="center"/>
      <protection locked="0"/>
    </xf>
    <xf numFmtId="179" fontId="0" fillId="0" borderId="8" xfId="0" applyNumberFormat="1" applyFill="1" applyBorder="1" applyAlignment="1" applyProtection="1">
      <alignment horizontal="center"/>
      <protection locked="0"/>
    </xf>
    <xf numFmtId="0" fontId="0" fillId="0" borderId="47" xfId="0" applyBorder="1" applyAlignment="1">
      <alignment vertical="center"/>
    </xf>
    <xf numFmtId="178" fontId="4" fillId="0" borderId="13" xfId="0" quotePrefix="1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vertical="top"/>
      <protection locked="0"/>
    </xf>
    <xf numFmtId="0" fontId="0" fillId="0" borderId="43" xfId="0" applyFill="1" applyBorder="1" applyAlignment="1">
      <alignment horizontal="center" vertical="center"/>
    </xf>
    <xf numFmtId="0" fontId="0" fillId="0" borderId="45" xfId="0" applyFill="1" applyBorder="1" applyAlignment="1" applyProtection="1">
      <alignment horizontal="center" vertical="center"/>
    </xf>
    <xf numFmtId="0" fontId="0" fillId="0" borderId="48" xfId="0" applyFill="1" applyBorder="1" applyAlignment="1" applyProtection="1">
      <alignment horizontal="center" vertical="center"/>
    </xf>
    <xf numFmtId="178" fontId="0" fillId="0" borderId="4" xfId="0" applyNumberFormat="1" applyFill="1" applyBorder="1" applyAlignment="1" applyProtection="1">
      <alignment horizontal="right" indent="1"/>
      <protection locked="0"/>
    </xf>
    <xf numFmtId="178" fontId="0" fillId="0" borderId="3" xfId="0" applyNumberFormat="1" applyFill="1" applyBorder="1" applyAlignment="1" applyProtection="1">
      <alignment horizontal="right" indent="1"/>
      <protection locked="0"/>
    </xf>
    <xf numFmtId="178" fontId="0" fillId="0" borderId="3" xfId="0" applyNumberFormat="1" applyFont="1" applyFill="1" applyBorder="1" applyAlignment="1" applyProtection="1">
      <alignment horizontal="center" vertical="center"/>
    </xf>
    <xf numFmtId="178" fontId="0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/>
    <xf numFmtId="0" fontId="0" fillId="0" borderId="29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 wrapText="1"/>
    </xf>
    <xf numFmtId="0" fontId="0" fillId="0" borderId="49" xfId="0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/>
    </xf>
    <xf numFmtId="178" fontId="0" fillId="0" borderId="9" xfId="0" applyNumberFormat="1" applyFont="1" applyFill="1" applyBorder="1" applyAlignment="1">
      <alignment horizontal="center" vertical="center"/>
    </xf>
    <xf numFmtId="178" fontId="0" fillId="0" borderId="3" xfId="0" applyNumberFormat="1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178" fontId="0" fillId="0" borderId="9" xfId="0" applyNumberFormat="1" applyFont="1" applyFill="1" applyBorder="1" applyAlignment="1" applyProtection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178" fontId="0" fillId="0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50" xfId="0" applyFill="1" applyBorder="1" applyAlignment="1">
      <alignment horizontal="center" vertical="center"/>
    </xf>
    <xf numFmtId="0" fontId="0" fillId="0" borderId="44" xfId="0" applyFill="1" applyBorder="1" applyAlignment="1" applyProtection="1">
      <alignment horizontal="center" vertical="center"/>
    </xf>
    <xf numFmtId="0" fontId="0" fillId="0" borderId="26" xfId="0" applyFill="1" applyBorder="1" applyAlignment="1" applyProtection="1">
      <alignment horizontal="center" vertical="center"/>
    </xf>
    <xf numFmtId="0" fontId="0" fillId="0" borderId="28" xfId="0" applyFill="1" applyBorder="1" applyAlignment="1" applyProtection="1">
      <alignment horizontal="center" vertical="center"/>
    </xf>
    <xf numFmtId="0" fontId="0" fillId="0" borderId="47" xfId="0" applyFill="1" applyBorder="1" applyAlignment="1" applyProtection="1">
      <alignment horizontal="center" vertical="center"/>
    </xf>
    <xf numFmtId="0" fontId="0" fillId="0" borderId="44" xfId="0" applyFill="1" applyBorder="1" applyAlignment="1" applyProtection="1">
      <alignment horizontal="center" vertical="center"/>
    </xf>
    <xf numFmtId="0" fontId="0" fillId="0" borderId="6" xfId="0" applyBorder="1" applyAlignment="1">
      <alignment horizontal="right" vertical="center"/>
    </xf>
    <xf numFmtId="178" fontId="0" fillId="0" borderId="3" xfId="0" applyNumberFormat="1" applyFill="1" applyBorder="1" applyAlignment="1" applyProtection="1">
      <alignment horizontal="right" indent="1"/>
    </xf>
    <xf numFmtId="178" fontId="0" fillId="0" borderId="4" xfId="0" applyNumberFormat="1" applyFont="1" applyFill="1" applyBorder="1" applyAlignment="1" applyProtection="1">
      <alignment horizontal="right" indent="1"/>
    </xf>
    <xf numFmtId="178" fontId="0" fillId="0" borderId="13" xfId="0" applyNumberFormat="1" applyFont="1" applyFill="1" applyBorder="1" applyAlignment="1" applyProtection="1">
      <alignment horizontal="right" indent="1"/>
    </xf>
    <xf numFmtId="0" fontId="3" fillId="0" borderId="0" xfId="0" applyFont="1"/>
    <xf numFmtId="58" fontId="0" fillId="0" borderId="0" xfId="0" applyNumberFormat="1" applyAlignment="1">
      <alignment horizontal="right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left" vertical="center"/>
    </xf>
    <xf numFmtId="178" fontId="4" fillId="0" borderId="3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right"/>
    </xf>
    <xf numFmtId="178" fontId="4" fillId="0" borderId="37" xfId="0" applyNumberFormat="1" applyFont="1" applyFill="1" applyBorder="1" applyAlignment="1" applyProtection="1">
      <alignment horizontal="right" vertical="center" indent="1"/>
    </xf>
    <xf numFmtId="178" fontId="0" fillId="0" borderId="41" xfId="0" applyNumberFormat="1" applyFont="1" applyFill="1" applyBorder="1" applyAlignment="1" applyProtection="1">
      <alignment horizontal="right" vertical="center" indent="1"/>
    </xf>
    <xf numFmtId="0" fontId="0" fillId="0" borderId="0" xfId="0" applyFill="1" applyBorder="1" applyAlignment="1" applyProtection="1">
      <alignment horizontal="center" vertical="center"/>
    </xf>
    <xf numFmtId="0" fontId="0" fillId="2" borderId="47" xfId="0" applyFill="1" applyBorder="1" applyAlignment="1">
      <alignment horizontal="center"/>
    </xf>
    <xf numFmtId="0" fontId="0" fillId="0" borderId="44" xfId="0" applyFont="1" applyFill="1" applyBorder="1" applyAlignment="1">
      <alignment horizontal="center"/>
    </xf>
    <xf numFmtId="178" fontId="0" fillId="0" borderId="44" xfId="0" applyNumberFormat="1" applyFill="1" applyBorder="1" applyAlignment="1" applyProtection="1">
      <alignment horizontal="center"/>
      <protection locked="0"/>
    </xf>
    <xf numFmtId="178" fontId="0" fillId="0" borderId="9" xfId="0" applyNumberFormat="1" applyFill="1" applyBorder="1" applyAlignment="1" applyProtection="1">
      <alignment horizontal="right" indent="1"/>
      <protection locked="0"/>
    </xf>
    <xf numFmtId="178" fontId="0" fillId="0" borderId="9" xfId="0" applyNumberFormat="1" applyFill="1" applyBorder="1" applyAlignment="1" applyProtection="1">
      <alignment horizontal="center"/>
      <protection locked="0"/>
    </xf>
    <xf numFmtId="179" fontId="0" fillId="0" borderId="3" xfId="0" applyNumberFormat="1" applyFill="1" applyBorder="1" applyAlignment="1" applyProtection="1">
      <alignment horizontal="center"/>
      <protection locked="0"/>
    </xf>
    <xf numFmtId="0" fontId="0" fillId="2" borderId="48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0" borderId="0" xfId="0" applyFill="1" applyAlignment="1">
      <alignment horizontal="right"/>
    </xf>
    <xf numFmtId="58" fontId="0" fillId="0" borderId="0" xfId="0" applyNumberFormat="1" applyFill="1" applyAlignment="1">
      <alignment horizontal="center"/>
    </xf>
    <xf numFmtId="58" fontId="0" fillId="0" borderId="0" xfId="0" applyNumberFormat="1" applyFill="1" applyAlignment="1">
      <alignment horizontal="right"/>
    </xf>
    <xf numFmtId="0" fontId="3" fillId="0" borderId="0" xfId="0" applyFont="1" applyFill="1" applyAlignment="1">
      <alignment horizontal="left"/>
    </xf>
    <xf numFmtId="0" fontId="0" fillId="0" borderId="48" xfId="0" applyFill="1" applyBorder="1" applyAlignment="1">
      <alignment vertical="center"/>
    </xf>
    <xf numFmtId="0" fontId="0" fillId="0" borderId="45" xfId="0" applyFill="1" applyBorder="1" applyAlignment="1">
      <alignment vertical="center"/>
    </xf>
    <xf numFmtId="0" fontId="0" fillId="0" borderId="47" xfId="0" applyFill="1" applyBorder="1" applyAlignment="1" applyProtection="1">
      <alignment horizontal="right" vertical="center" indent="1"/>
      <protection locked="0"/>
    </xf>
    <xf numFmtId="0" fontId="0" fillId="0" borderId="44" xfId="0" applyFill="1" applyBorder="1" applyAlignment="1" applyProtection="1">
      <alignment horizontal="right" vertical="center" indent="1"/>
      <protection locked="0"/>
    </xf>
    <xf numFmtId="0" fontId="0" fillId="0" borderId="48" xfId="0" applyFill="1" applyBorder="1" applyAlignment="1" applyProtection="1">
      <alignment horizontal="right" vertical="center" indent="1"/>
      <protection locked="0"/>
    </xf>
    <xf numFmtId="0" fontId="0" fillId="0" borderId="45" xfId="0" applyFill="1" applyBorder="1" applyAlignment="1" applyProtection="1">
      <alignment horizontal="right" vertical="center" indent="1"/>
      <protection locked="0"/>
    </xf>
    <xf numFmtId="0" fontId="3" fillId="0" borderId="0" xfId="0" applyFont="1" applyFill="1" applyAlignment="1">
      <alignment horizontal="left" vertical="top"/>
    </xf>
    <xf numFmtId="0" fontId="0" fillId="0" borderId="50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178" fontId="0" fillId="0" borderId="7" xfId="0" applyNumberFormat="1" applyFill="1" applyBorder="1" applyAlignment="1" applyProtection="1">
      <alignment horizontal="right" indent="1"/>
    </xf>
    <xf numFmtId="178" fontId="0" fillId="0" borderId="58" xfId="0" applyNumberFormat="1" applyFill="1" applyBorder="1" applyAlignment="1" applyProtection="1">
      <alignment horizontal="right" indent="1"/>
    </xf>
    <xf numFmtId="0" fontId="0" fillId="0" borderId="6" xfId="0" applyFill="1" applyBorder="1" applyAlignment="1">
      <alignment horizontal="left"/>
    </xf>
    <xf numFmtId="0" fontId="0" fillId="0" borderId="49" xfId="0" applyFill="1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47" xfId="0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0" fillId="0" borderId="0" xfId="0" applyBorder="1" applyAlignment="1">
      <alignment horizontal="right"/>
    </xf>
    <xf numFmtId="0" fontId="0" fillId="0" borderId="0" xfId="0" applyFont="1" applyFill="1" applyAlignment="1">
      <alignment horizontal="right"/>
    </xf>
    <xf numFmtId="0" fontId="0" fillId="0" borderId="26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/>
    </xf>
    <xf numFmtId="0" fontId="7" fillId="0" borderId="0" xfId="3" applyAlignment="1"/>
    <xf numFmtId="0" fontId="0" fillId="0" borderId="46" xfId="0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/>
    </xf>
    <xf numFmtId="0" fontId="3" fillId="0" borderId="0" xfId="0" applyFont="1" applyFill="1" applyAlignment="1" applyProtection="1">
      <alignment horizontal="left"/>
    </xf>
    <xf numFmtId="0" fontId="0" fillId="0" borderId="46" xfId="0" applyFill="1" applyBorder="1" applyAlignment="1" applyProtection="1">
      <alignment horizontal="center" vertical="center"/>
    </xf>
    <xf numFmtId="0" fontId="0" fillId="0" borderId="53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 vertical="center" indent="2"/>
    </xf>
    <xf numFmtId="0" fontId="0" fillId="0" borderId="0" xfId="0" applyFill="1" applyAlignment="1" applyProtection="1">
      <alignment horizontal="left" indent="2"/>
    </xf>
    <xf numFmtId="0" fontId="0" fillId="0" borderId="51" xfId="0" applyFill="1" applyBorder="1" applyAlignment="1" applyProtection="1">
      <alignment horizontal="center" vertical="center"/>
    </xf>
    <xf numFmtId="0" fontId="0" fillId="0" borderId="52" xfId="0" applyFill="1" applyBorder="1" applyAlignment="1" applyProtection="1">
      <alignment horizontal="center" vertical="center"/>
    </xf>
    <xf numFmtId="0" fontId="0" fillId="0" borderId="26" xfId="0" applyFill="1" applyBorder="1" applyAlignment="1" applyProtection="1">
      <alignment horizontal="center" vertical="center"/>
    </xf>
    <xf numFmtId="0" fontId="0" fillId="0" borderId="28" xfId="0" applyFill="1" applyBorder="1" applyAlignment="1" applyProtection="1">
      <alignment horizontal="center" vertical="center"/>
    </xf>
    <xf numFmtId="0" fontId="0" fillId="0" borderId="27" xfId="0" applyFill="1" applyBorder="1" applyAlignment="1" applyProtection="1">
      <alignment horizontal="center" vertical="center"/>
    </xf>
    <xf numFmtId="0" fontId="0" fillId="0" borderId="30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right" vertical="center"/>
    </xf>
    <xf numFmtId="0" fontId="0" fillId="0" borderId="0" xfId="0" applyAlignment="1" applyProtection="1">
      <alignment horizontal="right"/>
    </xf>
    <xf numFmtId="0" fontId="0" fillId="0" borderId="62" xfId="0" applyFill="1" applyBorder="1" applyAlignment="1" applyProtection="1">
      <alignment horizontal="center" vertical="center"/>
    </xf>
    <xf numFmtId="0" fontId="0" fillId="0" borderId="64" xfId="0" applyFill="1" applyBorder="1" applyAlignment="1" applyProtection="1">
      <alignment horizontal="center" vertical="center"/>
    </xf>
    <xf numFmtId="0" fontId="0" fillId="0" borderId="0" xfId="0" applyFill="1" applyAlignment="1">
      <alignment horizontal="left" vertical="center" indent="5"/>
    </xf>
    <xf numFmtId="0" fontId="0" fillId="0" borderId="12" xfId="0" applyFill="1" applyBorder="1" applyAlignment="1" applyProtection="1">
      <alignment horizontal="center" vertical="center"/>
    </xf>
    <xf numFmtId="0" fontId="0" fillId="0" borderId="39" xfId="0" applyFill="1" applyBorder="1" applyAlignment="1" applyProtection="1">
      <alignment horizontal="center" vertical="center"/>
    </xf>
    <xf numFmtId="0" fontId="0" fillId="0" borderId="54" xfId="0" applyFill="1" applyBorder="1" applyAlignment="1" applyProtection="1">
      <alignment horizontal="center" vertical="center"/>
    </xf>
    <xf numFmtId="0" fontId="0" fillId="0" borderId="55" xfId="0" applyFill="1" applyBorder="1" applyAlignment="1" applyProtection="1">
      <alignment horizontal="center" vertical="center"/>
    </xf>
    <xf numFmtId="0" fontId="0" fillId="0" borderId="44" xfId="0" applyFill="1" applyBorder="1" applyAlignment="1" applyProtection="1">
      <alignment horizontal="center" vertical="center"/>
    </xf>
    <xf numFmtId="0" fontId="0" fillId="0" borderId="32" xfId="0" applyFill="1" applyBorder="1" applyAlignment="1" applyProtection="1">
      <alignment horizontal="center" vertical="center"/>
    </xf>
    <xf numFmtId="0" fontId="0" fillId="0" borderId="33" xfId="0" applyFill="1" applyBorder="1" applyAlignment="1" applyProtection="1">
      <alignment horizontal="center" vertical="center"/>
    </xf>
    <xf numFmtId="0" fontId="0" fillId="0" borderId="61" xfId="0" applyFill="1" applyBorder="1" applyAlignment="1" applyProtection="1">
      <alignment horizontal="center" vertical="center"/>
    </xf>
    <xf numFmtId="0" fontId="0" fillId="0" borderId="63" xfId="0" applyFill="1" applyBorder="1" applyAlignment="1" applyProtection="1">
      <alignment horizontal="center" vertical="center"/>
    </xf>
    <xf numFmtId="0" fontId="0" fillId="0" borderId="57" xfId="0" applyFill="1" applyBorder="1" applyAlignment="1" applyProtection="1">
      <alignment horizontal="center" vertical="center"/>
    </xf>
    <xf numFmtId="0" fontId="0" fillId="0" borderId="47" xfId="0" applyFill="1" applyBorder="1" applyAlignment="1" applyProtection="1">
      <alignment horizontal="center" vertical="center"/>
    </xf>
    <xf numFmtId="0" fontId="0" fillId="0" borderId="56" xfId="0" applyFill="1" applyBorder="1" applyAlignment="1" applyProtection="1">
      <alignment horizontal="center" vertical="center"/>
    </xf>
    <xf numFmtId="0" fontId="0" fillId="0" borderId="49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right" vertical="top"/>
    </xf>
    <xf numFmtId="0" fontId="0" fillId="0" borderId="58" xfId="0" applyFill="1" applyBorder="1" applyAlignment="1" applyProtection="1">
      <alignment horizontal="center" vertical="center"/>
    </xf>
    <xf numFmtId="0" fontId="0" fillId="0" borderId="45" xfId="0" applyFill="1" applyBorder="1" applyAlignment="1" applyProtection="1">
      <alignment horizontal="center" vertical="center"/>
    </xf>
    <xf numFmtId="0" fontId="0" fillId="0" borderId="48" xfId="0" applyFill="1" applyBorder="1" applyAlignment="1" applyProtection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</cellXfs>
  <cellStyles count="4">
    <cellStyle name="ハイパーリンク" xfId="3" builtinId="8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6"/>
  <sheetViews>
    <sheetView tabSelected="1" workbookViewId="0"/>
  </sheetViews>
  <sheetFormatPr defaultRowHeight="13.5" x14ac:dyDescent="0.15"/>
  <cols>
    <col min="1" max="1" width="9" customWidth="1"/>
  </cols>
  <sheetData>
    <row r="1" spans="1:1" x14ac:dyDescent="0.15">
      <c r="A1" t="s">
        <v>11</v>
      </c>
    </row>
    <row r="3" spans="1:1" x14ac:dyDescent="0.15">
      <c r="A3" s="62" t="s">
        <v>129</v>
      </c>
    </row>
    <row r="4" spans="1:1" x14ac:dyDescent="0.15">
      <c r="A4" s="62" t="s">
        <v>130</v>
      </c>
    </row>
    <row r="5" spans="1:1" x14ac:dyDescent="0.15">
      <c r="A5" s="62" t="s">
        <v>131</v>
      </c>
    </row>
    <row r="6" spans="1:1" x14ac:dyDescent="0.15">
      <c r="A6" s="62" t="s">
        <v>117</v>
      </c>
    </row>
    <row r="7" spans="1:1" x14ac:dyDescent="0.15">
      <c r="A7" s="62" t="s">
        <v>164</v>
      </c>
    </row>
    <row r="8" spans="1:1" x14ac:dyDescent="0.15">
      <c r="A8" s="62" t="s">
        <v>132</v>
      </c>
    </row>
    <row r="9" spans="1:1" x14ac:dyDescent="0.15">
      <c r="A9" s="62" t="s">
        <v>118</v>
      </c>
    </row>
    <row r="10" spans="1:1" x14ac:dyDescent="0.15">
      <c r="A10" s="62" t="s">
        <v>119</v>
      </c>
    </row>
    <row r="11" spans="1:1" x14ac:dyDescent="0.15">
      <c r="A11" s="62" t="s">
        <v>120</v>
      </c>
    </row>
    <row r="12" spans="1:1" x14ac:dyDescent="0.15">
      <c r="A12" s="62" t="s">
        <v>121</v>
      </c>
    </row>
    <row r="13" spans="1:1" x14ac:dyDescent="0.15">
      <c r="A13" s="62" t="s">
        <v>122</v>
      </c>
    </row>
    <row r="14" spans="1:1" x14ac:dyDescent="0.15">
      <c r="A14" s="62" t="s">
        <v>124</v>
      </c>
    </row>
    <row r="15" spans="1:1" x14ac:dyDescent="0.15">
      <c r="A15" s="62" t="s">
        <v>125</v>
      </c>
    </row>
    <row r="16" spans="1:1" x14ac:dyDescent="0.15">
      <c r="A16" s="62" t="s">
        <v>127</v>
      </c>
    </row>
  </sheetData>
  <phoneticPr fontId="2"/>
  <hyperlinks>
    <hyperlink ref="A3" location="'9-1'!A1" display="１　交通安全施設　" xr:uid="{00000000-0004-0000-0100-000000000000}"/>
    <hyperlink ref="A4" location="'9-2'!A1" display="２　交通指導員　　" xr:uid="{00000000-0004-0000-0100-000001000000}"/>
    <hyperlink ref="A5" location="'9-3'!A1" display="３　市内交通事故発生状況　 " xr:uid="{00000000-0004-0000-0100-000002000000}"/>
    <hyperlink ref="A6" location="'9-4'!A1" display="４　幸手警察署管内月別交通事故発生状況" xr:uid="{00000000-0004-0000-0100-000003000000}"/>
    <hyperlink ref="A8" location="'9-6'!A1" display="６　幸手駅電車発着数　" xr:uid="{00000000-0004-0000-0100-000005000000}"/>
    <hyperlink ref="A9" location="'9-7'!A1" display="７　自動車車種別保有台数" xr:uid="{00000000-0004-0000-0100-000006000000}"/>
    <hyperlink ref="A10" location="'9-8'!A1" display="８　軽自動車等車種別台数" xr:uid="{00000000-0004-0000-0100-000007000000}"/>
    <hyperlink ref="A11" location="'9-9'!A1" display="９　郵便施設" xr:uid="{00000000-0004-0000-0100-000008000000}"/>
    <hyperlink ref="A12" location="'9-10'!A1" display="１０　通常郵便物取扱状況" xr:uid="{00000000-0004-0000-0100-000009000000}"/>
    <hyperlink ref="A13" location="'9-11'!A1" display="１１　小包郵便物取扱状況" xr:uid="{00000000-0004-0000-0100-00000A000000}"/>
    <hyperlink ref="A14" location="'9-12'!A1" display="１２　電話施設状況" xr:uid="{00000000-0004-0000-0100-00000B000000}"/>
    <hyperlink ref="A15" location="'9-13'!A1" display="１３　埼玉県市町村交通災害共済実施状況" xr:uid="{00000000-0004-0000-0100-00000C000000}"/>
    <hyperlink ref="A16" location="'9-14'!A1" display="１４　放送受信契約数" xr:uid="{00000000-0004-0000-0100-00000D000000}"/>
    <hyperlink ref="A7" location="'9-5'!A1" display="５　市内循環バスの年間利用状況" xr:uid="{8550CDA5-785D-4EF4-BACD-34A8F14FA328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5"/>
  <sheetViews>
    <sheetView showGridLines="0" zoomScale="106" zoomScaleNormal="106" workbookViewId="0">
      <selection activeCell="E6" sqref="E6"/>
    </sheetView>
  </sheetViews>
  <sheetFormatPr defaultRowHeight="13.5" x14ac:dyDescent="0.15"/>
  <cols>
    <col min="1" max="2" width="5.125" style="2" customWidth="1"/>
    <col min="3" max="3" width="11.25" style="2" customWidth="1"/>
    <col min="4" max="4" width="10.625" style="2" customWidth="1"/>
    <col min="5" max="5" width="10.875" style="2" customWidth="1"/>
    <col min="6" max="8" width="12.125" style="2" customWidth="1"/>
    <col min="9" max="9" width="9" style="2" customWidth="1"/>
    <col min="10" max="16384" width="9" style="2"/>
  </cols>
  <sheetData>
    <row r="1" spans="1:13" x14ac:dyDescent="0.15">
      <c r="A1" s="62" t="s">
        <v>128</v>
      </c>
      <c r="B1" s="62"/>
    </row>
    <row r="3" spans="1:13" ht="17.25" x14ac:dyDescent="0.2">
      <c r="A3" s="233" t="s">
        <v>81</v>
      </c>
      <c r="B3" s="233"/>
      <c r="C3" s="233"/>
      <c r="D3" s="118"/>
      <c r="E3" s="118"/>
      <c r="F3" s="118"/>
      <c r="G3" s="118"/>
      <c r="H3" s="118"/>
    </row>
    <row r="4" spans="1:13" ht="14.25" thickBot="1" x14ac:dyDescent="0.2">
      <c r="A4" s="118"/>
      <c r="B4" s="118"/>
      <c r="C4" s="118"/>
      <c r="D4" s="118" t="s">
        <v>82</v>
      </c>
      <c r="E4" s="118"/>
      <c r="F4" s="118"/>
      <c r="G4" s="118"/>
      <c r="H4" s="118" t="s">
        <v>83</v>
      </c>
    </row>
    <row r="5" spans="1:13" s="48" customFormat="1" ht="15" customHeight="1" x14ac:dyDescent="0.15">
      <c r="A5" s="234" t="s">
        <v>161</v>
      </c>
      <c r="B5" s="238" t="s">
        <v>84</v>
      </c>
      <c r="C5" s="240" t="s">
        <v>85</v>
      </c>
      <c r="D5" s="240" t="s">
        <v>86</v>
      </c>
      <c r="E5" s="171" t="s">
        <v>87</v>
      </c>
      <c r="F5" s="240" t="s">
        <v>88</v>
      </c>
      <c r="G5" s="240"/>
      <c r="H5" s="242" t="s">
        <v>89</v>
      </c>
    </row>
    <row r="6" spans="1:13" s="48" customFormat="1" ht="15" customHeight="1" x14ac:dyDescent="0.15">
      <c r="A6" s="235"/>
      <c r="B6" s="239"/>
      <c r="C6" s="241"/>
      <c r="D6" s="241"/>
      <c r="E6" s="172" t="s">
        <v>90</v>
      </c>
      <c r="F6" s="119" t="s">
        <v>91</v>
      </c>
      <c r="G6" s="119" t="s">
        <v>92</v>
      </c>
      <c r="H6" s="243"/>
    </row>
    <row r="7" spans="1:13" s="48" customFormat="1" ht="17.25" customHeight="1" x14ac:dyDescent="0.15">
      <c r="A7" s="173" t="s">
        <v>149</v>
      </c>
      <c r="B7" s="174">
        <v>30</v>
      </c>
      <c r="C7" s="64">
        <v>1</v>
      </c>
      <c r="D7" s="64">
        <v>3</v>
      </c>
      <c r="E7" s="64">
        <v>42</v>
      </c>
      <c r="F7" s="64">
        <v>47</v>
      </c>
      <c r="G7" s="64" t="s">
        <v>103</v>
      </c>
      <c r="H7" s="66">
        <v>7</v>
      </c>
    </row>
    <row r="8" spans="1:13" s="48" customFormat="1" ht="17.25" customHeight="1" x14ac:dyDescent="0.15">
      <c r="A8" s="173" t="s">
        <v>150</v>
      </c>
      <c r="B8" s="174" t="s">
        <v>145</v>
      </c>
      <c r="C8" s="64">
        <v>1</v>
      </c>
      <c r="D8" s="64">
        <v>3</v>
      </c>
      <c r="E8" s="64">
        <v>41</v>
      </c>
      <c r="F8" s="64">
        <v>47</v>
      </c>
      <c r="G8" s="64" t="s">
        <v>103</v>
      </c>
      <c r="H8" s="66">
        <v>7</v>
      </c>
    </row>
    <row r="9" spans="1:13" s="48" customFormat="1" ht="17.25" customHeight="1" x14ac:dyDescent="0.15">
      <c r="A9" s="173"/>
      <c r="B9" s="174">
        <v>2</v>
      </c>
      <c r="C9" s="29">
        <v>1</v>
      </c>
      <c r="D9" s="29">
        <v>3</v>
      </c>
      <c r="E9" s="29">
        <v>35</v>
      </c>
      <c r="F9" s="29">
        <v>47</v>
      </c>
      <c r="G9" s="29" t="s">
        <v>103</v>
      </c>
      <c r="H9" s="30">
        <v>7</v>
      </c>
    </row>
    <row r="10" spans="1:13" s="48" customFormat="1" ht="17.25" customHeight="1" x14ac:dyDescent="0.15">
      <c r="A10" s="173"/>
      <c r="B10" s="174">
        <v>3</v>
      </c>
      <c r="C10" s="29">
        <v>1</v>
      </c>
      <c r="D10" s="29">
        <v>3</v>
      </c>
      <c r="E10" s="29">
        <v>35</v>
      </c>
      <c r="F10" s="29">
        <v>47</v>
      </c>
      <c r="G10" s="29" t="s">
        <v>103</v>
      </c>
      <c r="H10" s="30">
        <v>7</v>
      </c>
    </row>
    <row r="11" spans="1:13" s="48" customFormat="1" ht="17.25" customHeight="1" x14ac:dyDescent="0.15">
      <c r="A11" s="173"/>
      <c r="B11" s="174">
        <v>4</v>
      </c>
      <c r="C11" s="29">
        <v>1</v>
      </c>
      <c r="D11" s="29">
        <v>3</v>
      </c>
      <c r="E11" s="29">
        <v>32</v>
      </c>
      <c r="F11" s="29">
        <v>47</v>
      </c>
      <c r="G11" s="29" t="s">
        <v>103</v>
      </c>
      <c r="H11" s="30">
        <v>7</v>
      </c>
    </row>
    <row r="12" spans="1:13" s="48" customFormat="1" ht="17.25" customHeight="1" thickBot="1" x14ac:dyDescent="0.2">
      <c r="A12" s="149"/>
      <c r="B12" s="148">
        <v>5</v>
      </c>
      <c r="C12" s="106">
        <v>1</v>
      </c>
      <c r="D12" s="106">
        <v>3</v>
      </c>
      <c r="E12" s="106">
        <v>29</v>
      </c>
      <c r="F12" s="106">
        <v>47</v>
      </c>
      <c r="G12" s="106" t="s">
        <v>103</v>
      </c>
      <c r="H12" s="107">
        <v>7</v>
      </c>
    </row>
    <row r="13" spans="1:13" x14ac:dyDescent="0.15">
      <c r="A13" s="118"/>
      <c r="B13" s="118"/>
      <c r="C13" s="118"/>
      <c r="D13" s="118"/>
      <c r="E13" s="118"/>
      <c r="F13" s="118"/>
      <c r="G13" s="118"/>
      <c r="H13" s="118"/>
    </row>
    <row r="14" spans="1:13" x14ac:dyDescent="0.15">
      <c r="A14" s="118"/>
      <c r="B14" s="118"/>
      <c r="C14" s="118"/>
      <c r="D14" s="118"/>
      <c r="E14" s="118"/>
      <c r="F14" s="244" t="s">
        <v>133</v>
      </c>
      <c r="G14" s="245"/>
      <c r="H14" s="245"/>
      <c r="M14" s="45"/>
    </row>
    <row r="15" spans="1:13" x14ac:dyDescent="0.15">
      <c r="A15" s="118"/>
      <c r="B15" s="118"/>
      <c r="C15" s="118"/>
      <c r="D15" s="118"/>
      <c r="E15" s="118"/>
      <c r="F15" s="118"/>
      <c r="G15" s="236"/>
      <c r="H15" s="237"/>
    </row>
  </sheetData>
  <mergeCells count="9">
    <mergeCell ref="A3:C3"/>
    <mergeCell ref="A5:A6"/>
    <mergeCell ref="G15:H15"/>
    <mergeCell ref="B5:B6"/>
    <mergeCell ref="C5:C6"/>
    <mergeCell ref="D5:D6"/>
    <mergeCell ref="F5:G5"/>
    <mergeCell ref="H5:H6"/>
    <mergeCell ref="F14:H14"/>
  </mergeCells>
  <phoneticPr fontId="2"/>
  <hyperlinks>
    <hyperlink ref="A1" location="第9章目次!A1" display="第９章目次へもどる" xr:uid="{00000000-0004-0000-0A00-000000000000}"/>
  </hyperlinks>
  <pageMargins left="0.98425196850393704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28"/>
  <sheetViews>
    <sheetView showGridLines="0" zoomScaleNormal="100" workbookViewId="0">
      <selection activeCell="E17" sqref="E17"/>
    </sheetView>
  </sheetViews>
  <sheetFormatPr defaultRowHeight="13.5" x14ac:dyDescent="0.15"/>
  <cols>
    <col min="1" max="1" width="4.625" style="3" customWidth="1"/>
    <col min="2" max="2" width="4.625" style="48" customWidth="1"/>
    <col min="3" max="3" width="9.125" style="3" customWidth="1"/>
    <col min="4" max="4" width="13.5" style="2" customWidth="1"/>
    <col min="5" max="8" width="12.75" style="2" customWidth="1"/>
    <col min="9" max="16384" width="9" style="2"/>
  </cols>
  <sheetData>
    <row r="1" spans="1:8" x14ac:dyDescent="0.15">
      <c r="A1" s="228" t="s">
        <v>128</v>
      </c>
      <c r="B1" s="228"/>
      <c r="C1" s="228"/>
      <c r="D1" s="228"/>
    </row>
    <row r="2" spans="1:8" x14ac:dyDescent="0.15">
      <c r="A2" s="2"/>
      <c r="B2" s="2"/>
      <c r="C2" s="2"/>
    </row>
    <row r="3" spans="1:8" ht="17.25" x14ac:dyDescent="0.2">
      <c r="A3" s="120" t="s">
        <v>93</v>
      </c>
      <c r="B3" s="120"/>
      <c r="C3" s="121"/>
      <c r="D3" s="118"/>
      <c r="E3" s="118"/>
      <c r="F3" s="118"/>
      <c r="G3" s="118"/>
      <c r="H3" s="118"/>
    </row>
    <row r="4" spans="1:8" ht="14.25" thickBot="1" x14ac:dyDescent="0.2">
      <c r="A4" s="118"/>
      <c r="B4" s="121"/>
      <c r="C4" s="121"/>
      <c r="D4" s="118"/>
      <c r="E4" s="118"/>
      <c r="F4" s="118"/>
      <c r="G4" s="118"/>
      <c r="H4" s="118"/>
    </row>
    <row r="5" spans="1:8" s="48" customFormat="1" ht="12.95" customHeight="1" x14ac:dyDescent="0.15">
      <c r="A5" s="234" t="s">
        <v>148</v>
      </c>
      <c r="B5" s="238" t="s">
        <v>94</v>
      </c>
      <c r="C5" s="240" t="s">
        <v>95</v>
      </c>
      <c r="D5" s="254" t="s">
        <v>1</v>
      </c>
      <c r="E5" s="254" t="s">
        <v>96</v>
      </c>
      <c r="F5" s="254" t="s">
        <v>97</v>
      </c>
      <c r="G5" s="254" t="s">
        <v>98</v>
      </c>
      <c r="H5" s="249" t="s">
        <v>99</v>
      </c>
    </row>
    <row r="6" spans="1:8" s="48" customFormat="1" ht="12.95" customHeight="1" x14ac:dyDescent="0.15">
      <c r="A6" s="235"/>
      <c r="B6" s="239"/>
      <c r="C6" s="241"/>
      <c r="D6" s="255"/>
      <c r="E6" s="255"/>
      <c r="F6" s="255"/>
      <c r="G6" s="255"/>
      <c r="H6" s="250"/>
    </row>
    <row r="7" spans="1:8" ht="12.95" customHeight="1" x14ac:dyDescent="0.15">
      <c r="A7" s="261" t="s">
        <v>149</v>
      </c>
      <c r="B7" s="251">
        <v>30</v>
      </c>
      <c r="C7" s="122" t="s">
        <v>100</v>
      </c>
      <c r="D7" s="67">
        <v>2212647</v>
      </c>
      <c r="E7" s="67">
        <v>32436</v>
      </c>
      <c r="F7" s="67">
        <v>35333</v>
      </c>
      <c r="G7" s="67">
        <v>1685280</v>
      </c>
      <c r="H7" s="68">
        <v>459598</v>
      </c>
    </row>
    <row r="8" spans="1:8" ht="12.95" customHeight="1" x14ac:dyDescent="0.15">
      <c r="A8" s="260"/>
      <c r="B8" s="252"/>
      <c r="C8" s="123" t="s">
        <v>101</v>
      </c>
      <c r="D8" s="124">
        <v>7066200</v>
      </c>
      <c r="E8" s="124">
        <v>95910</v>
      </c>
      <c r="F8" s="124">
        <v>38239</v>
      </c>
      <c r="G8" s="124">
        <v>6366095</v>
      </c>
      <c r="H8" s="125">
        <v>565956</v>
      </c>
    </row>
    <row r="9" spans="1:8" ht="12.95" customHeight="1" x14ac:dyDescent="0.15">
      <c r="A9" s="258" t="s">
        <v>150</v>
      </c>
      <c r="B9" s="251" t="s">
        <v>145</v>
      </c>
      <c r="C9" s="122" t="s">
        <v>100</v>
      </c>
      <c r="D9" s="67">
        <v>2169805</v>
      </c>
      <c r="E9" s="67">
        <v>31160</v>
      </c>
      <c r="F9" s="67">
        <v>33828</v>
      </c>
      <c r="G9" s="67">
        <v>1691009</v>
      </c>
      <c r="H9" s="68">
        <v>413808</v>
      </c>
    </row>
    <row r="10" spans="1:8" ht="12.95" customHeight="1" x14ac:dyDescent="0.15">
      <c r="A10" s="260"/>
      <c r="B10" s="252"/>
      <c r="C10" s="122" t="s">
        <v>101</v>
      </c>
      <c r="D10" s="67">
        <v>6756096</v>
      </c>
      <c r="E10" s="67">
        <v>90297</v>
      </c>
      <c r="F10" s="67">
        <v>32095</v>
      </c>
      <c r="G10" s="67">
        <v>6129835</v>
      </c>
      <c r="H10" s="68">
        <v>503869</v>
      </c>
    </row>
    <row r="11" spans="1:8" ht="12.95" customHeight="1" x14ac:dyDescent="0.15">
      <c r="A11" s="258"/>
      <c r="B11" s="251">
        <v>2</v>
      </c>
      <c r="C11" s="126" t="s">
        <v>100</v>
      </c>
      <c r="D11" s="49">
        <v>2127695</v>
      </c>
      <c r="E11" s="49">
        <v>31830</v>
      </c>
      <c r="F11" s="49">
        <v>41242</v>
      </c>
      <c r="G11" s="49">
        <v>1699152</v>
      </c>
      <c r="H11" s="51">
        <v>355471</v>
      </c>
    </row>
    <row r="12" spans="1:8" ht="12.95" customHeight="1" x14ac:dyDescent="0.15">
      <c r="A12" s="260"/>
      <c r="B12" s="252"/>
      <c r="C12" s="122" t="s">
        <v>101</v>
      </c>
      <c r="D12" s="67">
        <v>6461792</v>
      </c>
      <c r="E12" s="67">
        <v>97775</v>
      </c>
      <c r="F12" s="67">
        <v>65311</v>
      </c>
      <c r="G12" s="67">
        <v>5860581</v>
      </c>
      <c r="H12" s="68">
        <v>438125</v>
      </c>
    </row>
    <row r="13" spans="1:8" ht="12.95" customHeight="1" x14ac:dyDescent="0.15">
      <c r="A13" s="258"/>
      <c r="B13" s="251">
        <v>3</v>
      </c>
      <c r="C13" s="126" t="s">
        <v>100</v>
      </c>
      <c r="D13" s="75">
        <v>2705579</v>
      </c>
      <c r="E13" s="75">
        <v>32439</v>
      </c>
      <c r="F13" s="75">
        <v>107448</v>
      </c>
      <c r="G13" s="75">
        <v>2247679</v>
      </c>
      <c r="H13" s="51">
        <v>318013</v>
      </c>
    </row>
    <row r="14" spans="1:8" ht="12.95" customHeight="1" x14ac:dyDescent="0.15">
      <c r="A14" s="259"/>
      <c r="B14" s="253"/>
      <c r="C14" s="122" t="s">
        <v>101</v>
      </c>
      <c r="D14" s="127">
        <v>6117623</v>
      </c>
      <c r="E14" s="127">
        <v>86943</v>
      </c>
      <c r="F14" s="127">
        <v>42949</v>
      </c>
      <c r="G14" s="127">
        <v>5596135</v>
      </c>
      <c r="H14" s="68">
        <v>391596</v>
      </c>
    </row>
    <row r="15" spans="1:8" ht="12.95" customHeight="1" x14ac:dyDescent="0.15">
      <c r="A15" s="256"/>
      <c r="B15" s="246">
        <v>4</v>
      </c>
      <c r="C15" s="126" t="s">
        <v>100</v>
      </c>
      <c r="D15" s="75">
        <v>2210566</v>
      </c>
      <c r="E15" s="75">
        <v>43719</v>
      </c>
      <c r="F15" s="75">
        <v>63206</v>
      </c>
      <c r="G15" s="75">
        <v>1836222</v>
      </c>
      <c r="H15" s="51">
        <v>267419</v>
      </c>
    </row>
    <row r="16" spans="1:8" ht="12.95" customHeight="1" x14ac:dyDescent="0.15">
      <c r="A16" s="256"/>
      <c r="B16" s="246"/>
      <c r="C16" s="123" t="s">
        <v>101</v>
      </c>
      <c r="D16" s="190">
        <v>5638944</v>
      </c>
      <c r="E16" s="190">
        <v>96120</v>
      </c>
      <c r="F16" s="190">
        <v>48718</v>
      </c>
      <c r="G16" s="190">
        <v>5155895</v>
      </c>
      <c r="H16" s="125">
        <v>338211</v>
      </c>
    </row>
    <row r="17" spans="1:8" ht="12.95" customHeight="1" x14ac:dyDescent="0.15">
      <c r="A17" s="256"/>
      <c r="B17" s="246">
        <v>5</v>
      </c>
      <c r="C17" s="126" t="s">
        <v>100</v>
      </c>
      <c r="D17" s="129">
        <v>1970880</v>
      </c>
      <c r="E17" s="129">
        <v>32851</v>
      </c>
      <c r="F17" s="129">
        <v>41058</v>
      </c>
      <c r="G17" s="129">
        <v>1679533</v>
      </c>
      <c r="H17" s="130">
        <v>217438</v>
      </c>
    </row>
    <row r="18" spans="1:8" ht="12.95" customHeight="1" thickBot="1" x14ac:dyDescent="0.2">
      <c r="A18" s="257"/>
      <c r="B18" s="247"/>
      <c r="C18" s="128" t="s">
        <v>101</v>
      </c>
      <c r="D18" s="131">
        <v>5445925</v>
      </c>
      <c r="E18" s="131">
        <v>91632</v>
      </c>
      <c r="F18" s="131">
        <v>46111</v>
      </c>
      <c r="G18" s="131">
        <v>5037858</v>
      </c>
      <c r="H18" s="132">
        <v>270324</v>
      </c>
    </row>
    <row r="19" spans="1:8" x14ac:dyDescent="0.15">
      <c r="A19" s="118"/>
      <c r="B19" s="121"/>
      <c r="C19" s="121"/>
      <c r="D19" s="118"/>
      <c r="E19" s="118"/>
      <c r="F19" s="118"/>
      <c r="G19" s="118"/>
      <c r="H19" s="118"/>
    </row>
    <row r="20" spans="1:8" x14ac:dyDescent="0.15">
      <c r="A20" s="118"/>
      <c r="B20" s="121"/>
      <c r="C20" s="121"/>
      <c r="D20" s="118"/>
      <c r="E20" s="118"/>
      <c r="F20" s="244" t="s">
        <v>133</v>
      </c>
      <c r="G20" s="244"/>
      <c r="H20" s="244"/>
    </row>
    <row r="21" spans="1:8" x14ac:dyDescent="0.15">
      <c r="A21" s="2"/>
      <c r="C21" s="48"/>
      <c r="G21" s="248"/>
      <c r="H21" s="248"/>
    </row>
    <row r="22" spans="1:8" x14ac:dyDescent="0.15">
      <c r="A22" s="2"/>
      <c r="C22" s="48"/>
    </row>
    <row r="23" spans="1:8" x14ac:dyDescent="0.15">
      <c r="A23" s="2"/>
      <c r="C23" s="48"/>
    </row>
    <row r="24" spans="1:8" x14ac:dyDescent="0.15">
      <c r="A24" s="2"/>
      <c r="C24" s="48"/>
    </row>
    <row r="25" spans="1:8" x14ac:dyDescent="0.15">
      <c r="A25" s="2"/>
      <c r="C25" s="48"/>
    </row>
    <row r="26" spans="1:8" x14ac:dyDescent="0.15">
      <c r="A26" s="2"/>
      <c r="C26" s="48"/>
    </row>
    <row r="27" spans="1:8" x14ac:dyDescent="0.15">
      <c r="A27" s="2"/>
      <c r="C27" s="48"/>
    </row>
    <row r="28" spans="1:8" x14ac:dyDescent="0.15">
      <c r="A28" s="2"/>
      <c r="C28" s="48"/>
    </row>
  </sheetData>
  <mergeCells count="23">
    <mergeCell ref="A5:A6"/>
    <mergeCell ref="A17:A18"/>
    <mergeCell ref="A15:A16"/>
    <mergeCell ref="A13:A14"/>
    <mergeCell ref="A11:A12"/>
    <mergeCell ref="A9:A10"/>
    <mergeCell ref="A7:A8"/>
    <mergeCell ref="B17:B18"/>
    <mergeCell ref="A1:D1"/>
    <mergeCell ref="B15:B16"/>
    <mergeCell ref="F20:H20"/>
    <mergeCell ref="G21:H21"/>
    <mergeCell ref="H5:H6"/>
    <mergeCell ref="B7:B8"/>
    <mergeCell ref="B9:B10"/>
    <mergeCell ref="B11:B12"/>
    <mergeCell ref="B13:B14"/>
    <mergeCell ref="B5:B6"/>
    <mergeCell ref="C5:C6"/>
    <mergeCell ref="D5:D6"/>
    <mergeCell ref="E5:E6"/>
    <mergeCell ref="F5:F6"/>
    <mergeCell ref="G5:G6"/>
  </mergeCells>
  <phoneticPr fontId="2"/>
  <hyperlinks>
    <hyperlink ref="A1" location="第9章目次!A1" display="第９章目次へもどる" xr:uid="{00000000-0004-0000-0B00-000000000000}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3"/>
  <sheetViews>
    <sheetView showGridLines="0" workbookViewId="0">
      <selection activeCell="E15" sqref="E15:F15"/>
    </sheetView>
  </sheetViews>
  <sheetFormatPr defaultRowHeight="13.5" x14ac:dyDescent="0.15"/>
  <cols>
    <col min="1" max="2" width="4.875" style="2" customWidth="1"/>
    <col min="3" max="3" width="16.25" style="2" customWidth="1"/>
    <col min="4" max="5" width="16.125" style="2" customWidth="1"/>
    <col min="6" max="6" width="16.25" style="2" customWidth="1"/>
    <col min="7" max="16384" width="9" style="2"/>
  </cols>
  <sheetData>
    <row r="1" spans="1:9" x14ac:dyDescent="0.15">
      <c r="A1" s="62" t="s">
        <v>128</v>
      </c>
      <c r="B1" s="62"/>
    </row>
    <row r="3" spans="1:9" ht="17.25" customHeight="1" x14ac:dyDescent="0.2">
      <c r="A3" s="233" t="s">
        <v>102</v>
      </c>
      <c r="B3" s="233"/>
      <c r="C3" s="233"/>
      <c r="D3" s="233"/>
      <c r="E3" s="118"/>
      <c r="F3" s="118"/>
    </row>
    <row r="4" spans="1:9" ht="14.25" thickBot="1" x14ac:dyDescent="0.2">
      <c r="A4" s="118"/>
      <c r="B4" s="118"/>
      <c r="C4" s="118"/>
      <c r="D4" s="118"/>
      <c r="E4" s="118"/>
      <c r="F4" s="118"/>
    </row>
    <row r="5" spans="1:9" ht="12.95" customHeight="1" x14ac:dyDescent="0.15">
      <c r="A5" s="234" t="s">
        <v>148</v>
      </c>
      <c r="B5" s="238" t="s">
        <v>94</v>
      </c>
      <c r="C5" s="240" t="s">
        <v>95</v>
      </c>
      <c r="D5" s="240" t="s">
        <v>1</v>
      </c>
      <c r="E5" s="240" t="s">
        <v>96</v>
      </c>
      <c r="F5" s="242" t="s">
        <v>98</v>
      </c>
    </row>
    <row r="6" spans="1:9" ht="12.95" customHeight="1" x14ac:dyDescent="0.15">
      <c r="A6" s="235"/>
      <c r="B6" s="239"/>
      <c r="C6" s="241"/>
      <c r="D6" s="241"/>
      <c r="E6" s="241"/>
      <c r="F6" s="243"/>
    </row>
    <row r="7" spans="1:9" ht="12.95" customHeight="1" x14ac:dyDescent="0.15">
      <c r="A7" s="261" t="s">
        <v>149</v>
      </c>
      <c r="B7" s="263">
        <v>30</v>
      </c>
      <c r="C7" s="126" t="s">
        <v>100</v>
      </c>
      <c r="D7" s="67">
        <v>41575</v>
      </c>
      <c r="E7" s="67">
        <v>8</v>
      </c>
      <c r="F7" s="68">
        <v>41567</v>
      </c>
    </row>
    <row r="8" spans="1:9" ht="12.95" customHeight="1" x14ac:dyDescent="0.15">
      <c r="A8" s="260"/>
      <c r="B8" s="252"/>
      <c r="C8" s="122" t="s">
        <v>101</v>
      </c>
      <c r="D8" s="67">
        <v>190543</v>
      </c>
      <c r="E8" s="67">
        <v>324</v>
      </c>
      <c r="F8" s="68">
        <v>190219</v>
      </c>
    </row>
    <row r="9" spans="1:9" ht="12.95" customHeight="1" x14ac:dyDescent="0.15">
      <c r="A9" s="258" t="s">
        <v>150</v>
      </c>
      <c r="B9" s="251" t="s">
        <v>145</v>
      </c>
      <c r="C9" s="126" t="s">
        <v>100</v>
      </c>
      <c r="D9" s="49">
        <v>33025</v>
      </c>
      <c r="E9" s="49">
        <v>10</v>
      </c>
      <c r="F9" s="51">
        <v>33015</v>
      </c>
    </row>
    <row r="10" spans="1:9" ht="12.95" customHeight="1" x14ac:dyDescent="0.15">
      <c r="A10" s="260"/>
      <c r="B10" s="252"/>
      <c r="C10" s="122" t="s">
        <v>101</v>
      </c>
      <c r="D10" s="67">
        <v>187435</v>
      </c>
      <c r="E10" s="67">
        <v>308</v>
      </c>
      <c r="F10" s="68">
        <v>187127</v>
      </c>
    </row>
    <row r="11" spans="1:9" ht="12.95" customHeight="1" x14ac:dyDescent="0.15">
      <c r="A11" s="258"/>
      <c r="B11" s="251">
        <v>2</v>
      </c>
      <c r="C11" s="126" t="s">
        <v>100</v>
      </c>
      <c r="D11" s="49">
        <v>35022</v>
      </c>
      <c r="E11" s="49">
        <v>11</v>
      </c>
      <c r="F11" s="50">
        <v>35011</v>
      </c>
    </row>
    <row r="12" spans="1:9" ht="12.95" customHeight="1" x14ac:dyDescent="0.15">
      <c r="A12" s="260"/>
      <c r="B12" s="252"/>
      <c r="C12" s="122" t="s">
        <v>101</v>
      </c>
      <c r="D12" s="67">
        <v>190623</v>
      </c>
      <c r="E12" s="67">
        <v>299</v>
      </c>
      <c r="F12" s="69">
        <v>190324</v>
      </c>
    </row>
    <row r="13" spans="1:9" ht="12.95" customHeight="1" x14ac:dyDescent="0.15">
      <c r="A13" s="258"/>
      <c r="B13" s="251">
        <v>3</v>
      </c>
      <c r="C13" s="126" t="s">
        <v>100</v>
      </c>
      <c r="D13" s="75">
        <v>33218</v>
      </c>
      <c r="E13" s="75">
        <v>13</v>
      </c>
      <c r="F13" s="50">
        <v>33205</v>
      </c>
    </row>
    <row r="14" spans="1:9" ht="12.95" customHeight="1" x14ac:dyDescent="0.15">
      <c r="A14" s="260"/>
      <c r="B14" s="252"/>
      <c r="C14" s="122" t="s">
        <v>101</v>
      </c>
      <c r="D14" s="127">
        <v>189982</v>
      </c>
      <c r="E14" s="127">
        <v>295</v>
      </c>
      <c r="F14" s="69">
        <v>189687</v>
      </c>
    </row>
    <row r="15" spans="1:9" ht="12.95" customHeight="1" x14ac:dyDescent="0.15">
      <c r="A15" s="258"/>
      <c r="B15" s="251">
        <v>4</v>
      </c>
      <c r="C15" s="126" t="s">
        <v>100</v>
      </c>
      <c r="D15" s="75">
        <v>28397</v>
      </c>
      <c r="E15" s="75">
        <v>15</v>
      </c>
      <c r="F15" s="50">
        <v>28382</v>
      </c>
      <c r="G15" s="45"/>
      <c r="I15" s="45"/>
    </row>
    <row r="16" spans="1:9" ht="12.95" customHeight="1" x14ac:dyDescent="0.15">
      <c r="A16" s="260"/>
      <c r="B16" s="252"/>
      <c r="C16" s="123" t="s">
        <v>101</v>
      </c>
      <c r="D16" s="190">
        <v>185156</v>
      </c>
      <c r="E16" s="190">
        <v>326</v>
      </c>
      <c r="F16" s="191">
        <v>184830</v>
      </c>
      <c r="G16" s="45"/>
    </row>
    <row r="17" spans="1:7" ht="12.95" customHeight="1" x14ac:dyDescent="0.15">
      <c r="A17" s="258"/>
      <c r="B17" s="251">
        <v>5</v>
      </c>
      <c r="C17" s="126" t="s">
        <v>100</v>
      </c>
      <c r="D17" s="129">
        <v>29859</v>
      </c>
      <c r="E17" s="129">
        <v>16</v>
      </c>
      <c r="F17" s="133">
        <v>29843</v>
      </c>
      <c r="G17" s="45"/>
    </row>
    <row r="18" spans="1:7" ht="12.75" customHeight="1" thickBot="1" x14ac:dyDescent="0.2">
      <c r="A18" s="265"/>
      <c r="B18" s="264"/>
      <c r="C18" s="128" t="s">
        <v>101</v>
      </c>
      <c r="D18" s="131">
        <v>183418</v>
      </c>
      <c r="E18" s="131">
        <v>304</v>
      </c>
      <c r="F18" s="134">
        <v>183114</v>
      </c>
      <c r="G18" s="45"/>
    </row>
    <row r="19" spans="1:7" ht="13.5" customHeight="1" x14ac:dyDescent="0.15">
      <c r="A19" s="118"/>
      <c r="B19" s="118"/>
      <c r="C19" s="118"/>
      <c r="D19" s="118"/>
      <c r="E19" s="118"/>
      <c r="F19" s="118"/>
    </row>
    <row r="20" spans="1:7" ht="12.75" customHeight="1" x14ac:dyDescent="0.15">
      <c r="A20" s="118"/>
      <c r="B20" s="118"/>
      <c r="C20" s="192"/>
      <c r="D20" s="262" t="s">
        <v>143</v>
      </c>
      <c r="E20" s="262"/>
      <c r="F20" s="262"/>
      <c r="G20" s="45"/>
    </row>
    <row r="21" spans="1:7" x14ac:dyDescent="0.15">
      <c r="A21" s="118"/>
      <c r="B21" s="118"/>
      <c r="C21" s="118"/>
      <c r="D21" s="118"/>
      <c r="E21" s="118"/>
      <c r="F21" s="118"/>
    </row>
    <row r="23" spans="1:7" x14ac:dyDescent="0.15">
      <c r="C23" s="45"/>
    </row>
  </sheetData>
  <mergeCells count="20">
    <mergeCell ref="A3:D3"/>
    <mergeCell ref="A5:A6"/>
    <mergeCell ref="A17:A18"/>
    <mergeCell ref="A15:A16"/>
    <mergeCell ref="A13:A14"/>
    <mergeCell ref="A11:A12"/>
    <mergeCell ref="A9:A10"/>
    <mergeCell ref="A7:A8"/>
    <mergeCell ref="B15:B16"/>
    <mergeCell ref="D20:F20"/>
    <mergeCell ref="B7:B8"/>
    <mergeCell ref="B9:B10"/>
    <mergeCell ref="B11:B12"/>
    <mergeCell ref="B13:B14"/>
    <mergeCell ref="B17:B18"/>
    <mergeCell ref="F5:F6"/>
    <mergeCell ref="B5:B6"/>
    <mergeCell ref="C5:C6"/>
    <mergeCell ref="D5:D6"/>
    <mergeCell ref="E5:E6"/>
  </mergeCells>
  <phoneticPr fontId="2"/>
  <hyperlinks>
    <hyperlink ref="A1" location="第9章目次!A1" display="第９章目次へもどる" xr:uid="{00000000-0004-0000-0C00-000000000000}"/>
  </hyperlinks>
  <pageMargins left="0.76" right="0.78700000000000003" top="0.98399999999999999" bottom="0.98399999999999999" header="0.59" footer="0.51200000000000001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4"/>
  <sheetViews>
    <sheetView showGridLines="0" zoomScaleNormal="100" zoomScaleSheetLayoutView="100" workbookViewId="0">
      <selection activeCell="G4" sqref="G4"/>
    </sheetView>
  </sheetViews>
  <sheetFormatPr defaultRowHeight="13.5" x14ac:dyDescent="0.15"/>
  <cols>
    <col min="1" max="2" width="4.625" style="2" customWidth="1"/>
    <col min="3" max="5" width="20.875" style="2" customWidth="1"/>
    <col min="6" max="6" width="15.625" style="2" customWidth="1"/>
    <col min="7" max="16384" width="9" style="2"/>
  </cols>
  <sheetData>
    <row r="1" spans="1:6" x14ac:dyDescent="0.15">
      <c r="A1" s="62" t="s">
        <v>128</v>
      </c>
      <c r="B1" s="62"/>
    </row>
    <row r="3" spans="1:6" ht="17.25" x14ac:dyDescent="0.2">
      <c r="A3" s="6" t="s">
        <v>123</v>
      </c>
      <c r="B3" s="6"/>
    </row>
    <row r="4" spans="1:6" ht="14.25" thickBot="1" x14ac:dyDescent="0.2">
      <c r="E4" s="99"/>
      <c r="F4" s="42" t="s">
        <v>104</v>
      </c>
    </row>
    <row r="5" spans="1:6" s="48" customFormat="1" x14ac:dyDescent="0.15">
      <c r="A5" s="272" t="s">
        <v>148</v>
      </c>
      <c r="B5" s="266" t="s">
        <v>105</v>
      </c>
      <c r="C5" s="268" t="s">
        <v>106</v>
      </c>
      <c r="D5" s="44"/>
      <c r="E5" s="44"/>
      <c r="F5" s="270" t="s">
        <v>107</v>
      </c>
    </row>
    <row r="6" spans="1:6" s="48" customFormat="1" ht="27" customHeight="1" x14ac:dyDescent="0.15">
      <c r="A6" s="273"/>
      <c r="B6" s="267"/>
      <c r="C6" s="269"/>
      <c r="D6" s="46" t="s">
        <v>108</v>
      </c>
      <c r="E6" s="53" t="s">
        <v>109</v>
      </c>
      <c r="F6" s="271"/>
    </row>
    <row r="7" spans="1:6" s="48" customFormat="1" ht="24.75" customHeight="1" x14ac:dyDescent="0.15">
      <c r="A7" s="101" t="s">
        <v>149</v>
      </c>
      <c r="B7" s="88">
        <v>29</v>
      </c>
      <c r="C7" s="54">
        <v>8339</v>
      </c>
      <c r="D7" s="135">
        <v>7749</v>
      </c>
      <c r="E7" s="135">
        <v>590</v>
      </c>
      <c r="F7" s="136">
        <v>51</v>
      </c>
    </row>
    <row r="8" spans="1:6" s="48" customFormat="1" ht="24.75" customHeight="1" x14ac:dyDescent="0.15">
      <c r="A8" s="101"/>
      <c r="B8" s="88">
        <v>30</v>
      </c>
      <c r="C8" s="54">
        <v>7728</v>
      </c>
      <c r="D8" s="55">
        <v>7177</v>
      </c>
      <c r="E8" s="55">
        <v>551</v>
      </c>
      <c r="F8" s="56">
        <v>50</v>
      </c>
    </row>
    <row r="9" spans="1:6" s="48" customFormat="1" ht="24.75" customHeight="1" thickBot="1" x14ac:dyDescent="0.2">
      <c r="A9" s="102"/>
      <c r="B9" s="89">
        <v>31</v>
      </c>
      <c r="C9" s="137">
        <v>7175</v>
      </c>
      <c r="D9" s="137">
        <v>6698</v>
      </c>
      <c r="E9" s="138">
        <v>477</v>
      </c>
      <c r="F9" s="57">
        <v>49</v>
      </c>
    </row>
    <row r="10" spans="1:6" s="48" customFormat="1" ht="24.75" customHeight="1" x14ac:dyDescent="0.15">
      <c r="A10" s="2"/>
      <c r="B10" s="2"/>
      <c r="C10" s="2"/>
      <c r="D10" s="2"/>
      <c r="E10" s="2"/>
      <c r="F10" s="52" t="s">
        <v>110</v>
      </c>
    </row>
    <row r="11" spans="1:6" s="48" customFormat="1" ht="13.5" customHeight="1" x14ac:dyDescent="0.15">
      <c r="A11" s="2" t="s">
        <v>151</v>
      </c>
      <c r="B11" s="2"/>
      <c r="C11" s="2"/>
      <c r="D11" s="2"/>
      <c r="E11" s="2"/>
      <c r="F11" s="99"/>
    </row>
    <row r="12" spans="1:6" s="48" customFormat="1" ht="13.5" customHeight="1" x14ac:dyDescent="0.15">
      <c r="A12"/>
      <c r="B12"/>
      <c r="C12" s="47"/>
      <c r="D12" s="47"/>
      <c r="E12" s="47"/>
      <c r="F12" s="12"/>
    </row>
    <row r="13" spans="1:6" x14ac:dyDescent="0.15">
      <c r="F13" s="11"/>
    </row>
    <row r="14" spans="1:6" x14ac:dyDescent="0.15">
      <c r="D14" s="201"/>
      <c r="E14" s="201"/>
    </row>
  </sheetData>
  <mergeCells count="5">
    <mergeCell ref="B5:B6"/>
    <mergeCell ref="C5:C6"/>
    <mergeCell ref="F5:F6"/>
    <mergeCell ref="D14:E14"/>
    <mergeCell ref="A5:A6"/>
  </mergeCells>
  <phoneticPr fontId="2"/>
  <hyperlinks>
    <hyperlink ref="A1" location="第9章目次!A1" display="第９章目次へもどる" xr:uid="{00000000-0004-0000-0D00-000000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rowBreaks count="1" manualBreakCount="1">
    <brk id="44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8"/>
  <sheetViews>
    <sheetView showGridLines="0" workbookViewId="0">
      <selection activeCell="D15" sqref="D15"/>
    </sheetView>
  </sheetViews>
  <sheetFormatPr defaultRowHeight="13.5" x14ac:dyDescent="0.15"/>
  <cols>
    <col min="1" max="2" width="4.625" customWidth="1"/>
    <col min="3" max="3" width="15.625" customWidth="1"/>
    <col min="4" max="5" width="16.25" customWidth="1"/>
    <col min="6" max="6" width="15.625" customWidth="1"/>
    <col min="7" max="7" width="13.375" customWidth="1"/>
  </cols>
  <sheetData>
    <row r="1" spans="1:7" s="2" customFormat="1" x14ac:dyDescent="0.15">
      <c r="A1" s="62" t="s">
        <v>128</v>
      </c>
      <c r="B1" s="62"/>
    </row>
    <row r="2" spans="1:7" s="2" customFormat="1" x14ac:dyDescent="0.15"/>
    <row r="3" spans="1:7" s="2" customFormat="1" ht="17.25" x14ac:dyDescent="0.2">
      <c r="A3" s="6" t="s">
        <v>111</v>
      </c>
      <c r="B3" s="6"/>
    </row>
    <row r="4" spans="1:7" s="2" customFormat="1" ht="14.25" thickBot="1" x14ac:dyDescent="0.2"/>
    <row r="5" spans="1:7" s="2" customFormat="1" ht="16.5" customHeight="1" x14ac:dyDescent="0.15">
      <c r="A5" s="272" t="s">
        <v>148</v>
      </c>
      <c r="B5" s="266" t="s">
        <v>162</v>
      </c>
      <c r="C5" s="274" t="s">
        <v>134</v>
      </c>
      <c r="D5" s="275"/>
      <c r="E5" s="274" t="s">
        <v>113</v>
      </c>
      <c r="F5" s="275"/>
      <c r="G5" s="270" t="s">
        <v>114</v>
      </c>
    </row>
    <row r="6" spans="1:7" s="2" customFormat="1" ht="16.5" customHeight="1" x14ac:dyDescent="0.15">
      <c r="A6" s="273"/>
      <c r="B6" s="267"/>
      <c r="C6" s="139" t="s">
        <v>135</v>
      </c>
      <c r="D6" s="46" t="s">
        <v>136</v>
      </c>
      <c r="E6" s="46" t="s">
        <v>137</v>
      </c>
      <c r="F6" s="43" t="s">
        <v>138</v>
      </c>
      <c r="G6" s="271"/>
    </row>
    <row r="7" spans="1:7" s="2" customFormat="1" ht="16.5" customHeight="1" x14ac:dyDescent="0.15">
      <c r="A7" s="94" t="s">
        <v>149</v>
      </c>
      <c r="B7" s="95">
        <v>30</v>
      </c>
      <c r="C7" s="140">
        <v>4123</v>
      </c>
      <c r="D7" s="60">
        <v>3613100</v>
      </c>
      <c r="E7" s="61">
        <v>37</v>
      </c>
      <c r="F7" s="59">
        <v>2987000</v>
      </c>
      <c r="G7" s="58">
        <v>8</v>
      </c>
    </row>
    <row r="8" spans="1:7" s="2" customFormat="1" ht="16.5" customHeight="1" x14ac:dyDescent="0.15">
      <c r="A8" s="94" t="s">
        <v>173</v>
      </c>
      <c r="B8" s="95" t="s">
        <v>163</v>
      </c>
      <c r="C8" s="140">
        <v>4503</v>
      </c>
      <c r="D8" s="60">
        <v>2251500</v>
      </c>
      <c r="E8" s="61">
        <v>28</v>
      </c>
      <c r="F8" s="59">
        <v>2966000</v>
      </c>
      <c r="G8" s="58">
        <v>8.8000000000000007</v>
      </c>
    </row>
    <row r="9" spans="1:7" s="2" customFormat="1" ht="16.5" customHeight="1" x14ac:dyDescent="0.15">
      <c r="A9" s="94"/>
      <c r="B9" s="95">
        <v>2</v>
      </c>
      <c r="C9" s="141">
        <v>4219</v>
      </c>
      <c r="D9" s="63">
        <v>2109500</v>
      </c>
      <c r="E9" s="71">
        <v>30</v>
      </c>
      <c r="F9" s="72">
        <v>1823000</v>
      </c>
      <c r="G9" s="73">
        <v>8.3000000000000007</v>
      </c>
    </row>
    <row r="10" spans="1:7" s="2" customFormat="1" ht="16.5" customHeight="1" x14ac:dyDescent="0.15">
      <c r="A10" s="193"/>
      <c r="B10" s="95">
        <v>3</v>
      </c>
      <c r="C10" s="141">
        <v>4112</v>
      </c>
      <c r="D10" s="72">
        <v>2056000</v>
      </c>
      <c r="E10" s="70">
        <v>33</v>
      </c>
      <c r="F10" s="72">
        <v>1828000</v>
      </c>
      <c r="G10" s="73">
        <v>8.1999999999999993</v>
      </c>
    </row>
    <row r="11" spans="1:7" s="2" customFormat="1" ht="16.5" customHeight="1" x14ac:dyDescent="0.15">
      <c r="A11" s="193"/>
      <c r="B11" s="194">
        <v>4</v>
      </c>
      <c r="C11" s="195">
        <v>3785</v>
      </c>
      <c r="D11" s="196">
        <v>1892500</v>
      </c>
      <c r="E11" s="197">
        <v>22</v>
      </c>
      <c r="F11" s="196">
        <v>1586000</v>
      </c>
      <c r="G11" s="198">
        <v>7.6</v>
      </c>
    </row>
    <row r="12" spans="1:7" s="2" customFormat="1" ht="16.5" customHeight="1" thickBot="1" x14ac:dyDescent="0.2">
      <c r="A12" s="199"/>
      <c r="B12" s="200">
        <v>5</v>
      </c>
      <c r="C12" s="142">
        <v>3599</v>
      </c>
      <c r="D12" s="77">
        <v>1799500</v>
      </c>
      <c r="E12" s="142">
        <v>32</v>
      </c>
      <c r="F12" s="77">
        <v>1547000</v>
      </c>
      <c r="G12" s="143">
        <v>7.3</v>
      </c>
    </row>
    <row r="13" spans="1:7" s="2" customFormat="1" x14ac:dyDescent="0.15"/>
    <row r="14" spans="1:7" s="2" customFormat="1" x14ac:dyDescent="0.15">
      <c r="F14" s="201" t="s">
        <v>172</v>
      </c>
      <c r="G14" s="201"/>
    </row>
    <row r="15" spans="1:7" s="2" customFormat="1" x14ac:dyDescent="0.15"/>
    <row r="16" spans="1:7" s="2" customFormat="1" x14ac:dyDescent="0.15"/>
    <row r="17" s="2" customFormat="1" x14ac:dyDescent="0.15"/>
    <row r="18" s="2" customFormat="1" x14ac:dyDescent="0.15"/>
  </sheetData>
  <mergeCells count="6">
    <mergeCell ref="A5:A6"/>
    <mergeCell ref="F14:G14"/>
    <mergeCell ref="B5:B6"/>
    <mergeCell ref="C5:D5"/>
    <mergeCell ref="E5:F5"/>
    <mergeCell ref="G5:G6"/>
  </mergeCells>
  <phoneticPr fontId="2"/>
  <hyperlinks>
    <hyperlink ref="A1" location="第9章目次!A1" display="第９章目次へもどる" xr:uid="{00000000-0004-0000-0E00-000000000000}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13"/>
  <sheetViews>
    <sheetView showGridLines="0" workbookViewId="0">
      <selection activeCell="C11" sqref="C11"/>
    </sheetView>
  </sheetViews>
  <sheetFormatPr defaultRowHeight="13.5" x14ac:dyDescent="0.15"/>
  <cols>
    <col min="1" max="2" width="4.625" customWidth="1"/>
    <col min="3" max="3" width="37" customWidth="1"/>
    <col min="4" max="4" width="34.625" customWidth="1"/>
  </cols>
  <sheetData>
    <row r="1" spans="1:4" s="2" customFormat="1" x14ac:dyDescent="0.15">
      <c r="A1" s="62" t="s">
        <v>128</v>
      </c>
      <c r="B1" s="62"/>
    </row>
    <row r="2" spans="1:4" s="2" customFormat="1" x14ac:dyDescent="0.15"/>
    <row r="3" spans="1:4" ht="17.25" x14ac:dyDescent="0.2">
      <c r="A3" s="6" t="s">
        <v>126</v>
      </c>
      <c r="B3" s="6"/>
      <c r="C3" s="2"/>
      <c r="D3" s="2"/>
    </row>
    <row r="4" spans="1:4" ht="14.25" thickBot="1" x14ac:dyDescent="0.2">
      <c r="A4" s="2"/>
      <c r="B4" s="2"/>
      <c r="C4" s="2"/>
      <c r="D4" s="2"/>
    </row>
    <row r="5" spans="1:4" ht="21.75" customHeight="1" x14ac:dyDescent="0.15">
      <c r="A5" s="92" t="s">
        <v>148</v>
      </c>
      <c r="B5" s="147" t="s">
        <v>112</v>
      </c>
      <c r="C5" s="10" t="s">
        <v>115</v>
      </c>
      <c r="D5" s="105" t="s">
        <v>116</v>
      </c>
    </row>
    <row r="6" spans="1:4" ht="21.75" customHeight="1" x14ac:dyDescent="0.15">
      <c r="A6" s="100" t="s">
        <v>149</v>
      </c>
      <c r="B6" s="104">
        <v>30</v>
      </c>
      <c r="C6" s="13">
        <v>17746</v>
      </c>
      <c r="D6" s="14">
        <v>7985</v>
      </c>
    </row>
    <row r="7" spans="1:4" ht="21.75" customHeight="1" x14ac:dyDescent="0.15">
      <c r="A7" s="144" t="s">
        <v>150</v>
      </c>
      <c r="B7" s="104" t="s">
        <v>145</v>
      </c>
      <c r="C7" s="13">
        <v>17741</v>
      </c>
      <c r="D7" s="14">
        <v>8204</v>
      </c>
    </row>
    <row r="8" spans="1:4" ht="21.75" customHeight="1" x14ac:dyDescent="0.15">
      <c r="A8" s="144"/>
      <c r="B8" s="96">
        <v>2</v>
      </c>
      <c r="C8" s="17">
        <v>17511</v>
      </c>
      <c r="D8" s="18">
        <v>8131</v>
      </c>
    </row>
    <row r="9" spans="1:4" ht="21.75" customHeight="1" x14ac:dyDescent="0.15">
      <c r="A9" s="144"/>
      <c r="B9" s="96">
        <v>3</v>
      </c>
      <c r="C9" s="17">
        <v>17301</v>
      </c>
      <c r="D9" s="18">
        <v>8083</v>
      </c>
    </row>
    <row r="10" spans="1:4" ht="21.75" customHeight="1" x14ac:dyDescent="0.15">
      <c r="A10" s="100"/>
      <c r="B10" s="96">
        <v>4</v>
      </c>
      <c r="C10" s="29">
        <v>17328</v>
      </c>
      <c r="D10" s="30">
        <v>8126</v>
      </c>
    </row>
    <row r="11" spans="1:4" ht="21.75" customHeight="1" thickBot="1" x14ac:dyDescent="0.2">
      <c r="A11" s="91"/>
      <c r="B11" s="97">
        <v>5</v>
      </c>
      <c r="C11" s="145">
        <v>17271</v>
      </c>
      <c r="D11" s="19">
        <v>8103</v>
      </c>
    </row>
    <row r="12" spans="1:4" x14ac:dyDescent="0.15">
      <c r="A12" s="2"/>
      <c r="B12" s="2"/>
      <c r="C12" s="2"/>
      <c r="D12" s="2"/>
    </row>
    <row r="13" spans="1:4" x14ac:dyDescent="0.15">
      <c r="A13" s="2"/>
      <c r="B13" s="2"/>
      <c r="C13" s="2"/>
      <c r="D13" s="189" t="s">
        <v>146</v>
      </c>
    </row>
  </sheetData>
  <phoneticPr fontId="2"/>
  <hyperlinks>
    <hyperlink ref="A1" location="第9章目次!A1" display="第９章目次へもどる" xr:uid="{00000000-0004-0000-0F00-000000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2"/>
  <sheetViews>
    <sheetView showGridLines="0" zoomScaleNormal="100" zoomScaleSheetLayoutView="100" workbookViewId="0"/>
  </sheetViews>
  <sheetFormatPr defaultRowHeight="13.5" x14ac:dyDescent="0.15"/>
  <cols>
    <col min="1" max="1" width="9.125" style="2" customWidth="1"/>
    <col min="2" max="10" width="8.25" style="2" customWidth="1"/>
    <col min="11" max="16384" width="9" style="2"/>
  </cols>
  <sheetData>
    <row r="1" spans="1:10" x14ac:dyDescent="0.15">
      <c r="A1" s="62" t="s">
        <v>128</v>
      </c>
    </row>
    <row r="3" spans="1:10" ht="17.25" x14ac:dyDescent="0.2">
      <c r="A3" s="6" t="s">
        <v>12</v>
      </c>
      <c r="I3" s="202"/>
      <c r="J3" s="202"/>
    </row>
    <row r="4" spans="1:10" ht="14.25" thickBot="1" x14ac:dyDescent="0.2">
      <c r="I4" s="203">
        <v>45383</v>
      </c>
      <c r="J4" s="203"/>
    </row>
    <row r="5" spans="1:10" ht="22.5" customHeight="1" x14ac:dyDescent="0.15">
      <c r="A5" s="7" t="s">
        <v>13</v>
      </c>
      <c r="B5" s="98" t="s">
        <v>9</v>
      </c>
      <c r="C5" s="98" t="s">
        <v>2</v>
      </c>
      <c r="D5" s="98" t="s">
        <v>7</v>
      </c>
      <c r="E5" s="98" t="s">
        <v>14</v>
      </c>
      <c r="F5" s="98" t="s">
        <v>3</v>
      </c>
      <c r="G5" s="98" t="s">
        <v>8</v>
      </c>
      <c r="H5" s="98" t="s">
        <v>4</v>
      </c>
      <c r="I5" s="98" t="s">
        <v>15</v>
      </c>
      <c r="J5" s="105" t="s">
        <v>16</v>
      </c>
    </row>
    <row r="6" spans="1:10" ht="22.5" customHeight="1" x14ac:dyDescent="0.15">
      <c r="A6" s="87" t="s">
        <v>17</v>
      </c>
      <c r="B6" s="80">
        <v>1396</v>
      </c>
      <c r="C6" s="79">
        <v>677</v>
      </c>
      <c r="D6" s="79">
        <v>137</v>
      </c>
      <c r="E6" s="79">
        <v>81</v>
      </c>
      <c r="F6" s="79">
        <v>123</v>
      </c>
      <c r="G6" s="79">
        <v>128</v>
      </c>
      <c r="H6" s="79">
        <v>116</v>
      </c>
      <c r="I6" s="79">
        <v>117</v>
      </c>
      <c r="J6" s="81">
        <v>17</v>
      </c>
    </row>
    <row r="7" spans="1:10" ht="22.5" customHeight="1" x14ac:dyDescent="0.15">
      <c r="A7" s="87" t="s">
        <v>18</v>
      </c>
      <c r="B7" s="82">
        <v>6</v>
      </c>
      <c r="C7" s="82">
        <v>2</v>
      </c>
      <c r="D7" s="82">
        <v>1</v>
      </c>
      <c r="E7" s="82">
        <v>1</v>
      </c>
      <c r="F7" s="82" t="s">
        <v>147</v>
      </c>
      <c r="G7" s="82">
        <v>2</v>
      </c>
      <c r="H7" s="82" t="s">
        <v>147</v>
      </c>
      <c r="I7" s="82" t="s">
        <v>147</v>
      </c>
      <c r="J7" s="81" t="s">
        <v>147</v>
      </c>
    </row>
    <row r="8" spans="1:10" ht="22.5" customHeight="1" thickBot="1" x14ac:dyDescent="0.2">
      <c r="A8" s="8" t="s">
        <v>19</v>
      </c>
      <c r="B8" s="83">
        <v>117</v>
      </c>
      <c r="C8" s="83">
        <v>42</v>
      </c>
      <c r="D8" s="83">
        <v>8</v>
      </c>
      <c r="E8" s="83">
        <v>18</v>
      </c>
      <c r="F8" s="83">
        <v>9</v>
      </c>
      <c r="G8" s="83">
        <v>16</v>
      </c>
      <c r="H8" s="83">
        <v>14</v>
      </c>
      <c r="I8" s="83">
        <v>7</v>
      </c>
      <c r="J8" s="84">
        <v>3</v>
      </c>
    </row>
    <row r="10" spans="1:10" x14ac:dyDescent="0.15">
      <c r="H10" s="201" t="s">
        <v>172</v>
      </c>
      <c r="I10" s="201"/>
      <c r="J10" s="201"/>
    </row>
    <row r="12" spans="1:10" x14ac:dyDescent="0.15">
      <c r="A12" s="9"/>
    </row>
  </sheetData>
  <mergeCells count="3">
    <mergeCell ref="H10:J10"/>
    <mergeCell ref="I3:J3"/>
    <mergeCell ref="I4:J4"/>
  </mergeCells>
  <phoneticPr fontId="2"/>
  <hyperlinks>
    <hyperlink ref="A1" location="第9章目次!A1" display="第９章目次へもどる" xr:uid="{00000000-0004-0000-0200-000000000000}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3"/>
  <sheetViews>
    <sheetView showGridLines="0" workbookViewId="0">
      <selection activeCell="F10" sqref="F10"/>
    </sheetView>
  </sheetViews>
  <sheetFormatPr defaultRowHeight="13.5" x14ac:dyDescent="0.15"/>
  <cols>
    <col min="1" max="2" width="9.125" style="2" customWidth="1"/>
    <col min="3" max="3" width="23.25" style="2" customWidth="1"/>
    <col min="4" max="4" width="20.375" style="2" customWidth="1"/>
    <col min="5" max="5" width="20.5" style="2" customWidth="1"/>
    <col min="6" max="16384" width="9" style="2"/>
  </cols>
  <sheetData>
    <row r="1" spans="1:5" x14ac:dyDescent="0.15">
      <c r="A1" s="62" t="s">
        <v>128</v>
      </c>
      <c r="B1" s="62"/>
    </row>
    <row r="3" spans="1:5" ht="17.25" x14ac:dyDescent="0.2">
      <c r="A3" s="6" t="s">
        <v>20</v>
      </c>
      <c r="B3" s="6"/>
    </row>
    <row r="4" spans="1:5" ht="14.25" thickBot="1" x14ac:dyDescent="0.2">
      <c r="E4" s="167" t="s">
        <v>21</v>
      </c>
    </row>
    <row r="5" spans="1:5" ht="26.25" customHeight="1" x14ac:dyDescent="0.15">
      <c r="A5" s="169" t="s">
        <v>148</v>
      </c>
      <c r="B5" s="147" t="s">
        <v>0</v>
      </c>
      <c r="C5" s="10" t="s">
        <v>1</v>
      </c>
      <c r="D5" s="98" t="s">
        <v>5</v>
      </c>
      <c r="E5" s="105" t="s">
        <v>6</v>
      </c>
    </row>
    <row r="6" spans="1:5" ht="22.5" customHeight="1" x14ac:dyDescent="0.15">
      <c r="A6" s="101" t="s">
        <v>149</v>
      </c>
      <c r="B6" s="104">
        <v>30</v>
      </c>
      <c r="C6" s="13">
        <v>12</v>
      </c>
      <c r="D6" s="20">
        <v>5</v>
      </c>
      <c r="E6" s="14">
        <v>7</v>
      </c>
    </row>
    <row r="7" spans="1:5" ht="22.5" customHeight="1" x14ac:dyDescent="0.15">
      <c r="A7" s="101"/>
      <c r="B7" s="104">
        <v>31</v>
      </c>
      <c r="C7" s="13">
        <v>13</v>
      </c>
      <c r="D7" s="20">
        <v>6</v>
      </c>
      <c r="E7" s="14">
        <v>7</v>
      </c>
    </row>
    <row r="8" spans="1:5" ht="22.5" customHeight="1" x14ac:dyDescent="0.15">
      <c r="A8" s="101" t="s">
        <v>173</v>
      </c>
      <c r="B8" s="104">
        <v>2</v>
      </c>
      <c r="C8" s="13">
        <v>13</v>
      </c>
      <c r="D8" s="20">
        <v>6</v>
      </c>
      <c r="E8" s="14">
        <v>7</v>
      </c>
    </row>
    <row r="9" spans="1:5" ht="22.5" customHeight="1" x14ac:dyDescent="0.15">
      <c r="A9" s="101"/>
      <c r="B9" s="104">
        <v>3</v>
      </c>
      <c r="C9" s="64">
        <v>14</v>
      </c>
      <c r="D9" s="65">
        <v>7</v>
      </c>
      <c r="E9" s="66">
        <v>7</v>
      </c>
    </row>
    <row r="10" spans="1:5" ht="22.5" customHeight="1" x14ac:dyDescent="0.15">
      <c r="A10" s="101"/>
      <c r="B10" s="104">
        <v>4</v>
      </c>
      <c r="C10" s="64">
        <v>12</v>
      </c>
      <c r="D10" s="64">
        <v>6</v>
      </c>
      <c r="E10" s="66">
        <v>6</v>
      </c>
    </row>
    <row r="11" spans="1:5" ht="22.5" customHeight="1" thickBot="1" x14ac:dyDescent="0.2">
      <c r="A11" s="102"/>
      <c r="B11" s="103">
        <v>5</v>
      </c>
      <c r="C11" s="85">
        <v>10</v>
      </c>
      <c r="D11" s="85">
        <v>4</v>
      </c>
      <c r="E11" s="86">
        <v>6</v>
      </c>
    </row>
    <row r="13" spans="1:5" x14ac:dyDescent="0.15">
      <c r="E13" s="168" t="s">
        <v>172</v>
      </c>
    </row>
  </sheetData>
  <phoneticPr fontId="2"/>
  <hyperlinks>
    <hyperlink ref="A1" location="第9章目次!A1" display="第９章目次へもどる" xr:uid="{00000000-0004-0000-0300-000000000000}"/>
  </hyperlinks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4"/>
  <sheetViews>
    <sheetView showGridLines="0" topLeftCell="A7" workbookViewId="0">
      <selection activeCell="G8" sqref="G8"/>
    </sheetView>
  </sheetViews>
  <sheetFormatPr defaultRowHeight="13.5" x14ac:dyDescent="0.15"/>
  <cols>
    <col min="1" max="2" width="6.125" customWidth="1"/>
    <col min="3" max="5" width="17.125" customWidth="1"/>
    <col min="6" max="6" width="17.75" customWidth="1"/>
  </cols>
  <sheetData>
    <row r="1" spans="1:6" s="2" customFormat="1" x14ac:dyDescent="0.15">
      <c r="A1" s="62" t="s">
        <v>128</v>
      </c>
      <c r="B1" s="62"/>
    </row>
    <row r="2" spans="1:6" s="2" customFormat="1" x14ac:dyDescent="0.15"/>
    <row r="3" spans="1:6" s="2" customFormat="1" ht="17.25" customHeight="1" x14ac:dyDescent="0.2">
      <c r="A3" s="204" t="s">
        <v>22</v>
      </c>
      <c r="B3" s="204"/>
      <c r="C3" s="204"/>
      <c r="D3" s="204"/>
    </row>
    <row r="4" spans="1:6" s="2" customFormat="1" ht="14.25" thickBot="1" x14ac:dyDescent="0.2">
      <c r="A4"/>
    </row>
    <row r="5" spans="1:6" s="2" customFormat="1" ht="24.75" customHeight="1" x14ac:dyDescent="0.15">
      <c r="A5" s="92" t="s">
        <v>148</v>
      </c>
      <c r="B5" s="147" t="s">
        <v>105</v>
      </c>
      <c r="C5" s="10" t="s">
        <v>23</v>
      </c>
      <c r="D5" s="10" t="s">
        <v>24</v>
      </c>
      <c r="E5" s="10" t="s">
        <v>25</v>
      </c>
      <c r="F5" s="105" t="s">
        <v>26</v>
      </c>
    </row>
    <row r="6" spans="1:6" s="2" customFormat="1" ht="24.75" customHeight="1" x14ac:dyDescent="0.15">
      <c r="A6" s="101" t="s">
        <v>149</v>
      </c>
      <c r="B6" s="170">
        <v>30</v>
      </c>
      <c r="C6" s="64">
        <v>241</v>
      </c>
      <c r="D6" s="64">
        <v>315</v>
      </c>
      <c r="E6" s="64">
        <v>1</v>
      </c>
      <c r="F6" s="66">
        <v>1148</v>
      </c>
    </row>
    <row r="7" spans="1:6" s="2" customFormat="1" ht="24.75" customHeight="1" x14ac:dyDescent="0.15">
      <c r="A7" s="101" t="s">
        <v>150</v>
      </c>
      <c r="B7" s="170" t="s">
        <v>152</v>
      </c>
      <c r="C7" s="29">
        <v>183</v>
      </c>
      <c r="D7" s="29">
        <v>236</v>
      </c>
      <c r="E7" s="29">
        <v>1</v>
      </c>
      <c r="F7" s="30">
        <v>1157</v>
      </c>
    </row>
    <row r="8" spans="1:6" s="2" customFormat="1" ht="24.75" customHeight="1" x14ac:dyDescent="0.15">
      <c r="A8" s="101"/>
      <c r="B8" s="170">
        <v>2</v>
      </c>
      <c r="C8" s="29">
        <v>134</v>
      </c>
      <c r="D8" s="29">
        <v>173</v>
      </c>
      <c r="E8" s="29">
        <v>1</v>
      </c>
      <c r="F8" s="30">
        <v>1072</v>
      </c>
    </row>
    <row r="9" spans="1:6" s="2" customFormat="1" ht="24.75" customHeight="1" x14ac:dyDescent="0.15">
      <c r="A9" s="90"/>
      <c r="B9" s="170">
        <v>3</v>
      </c>
      <c r="C9" s="29">
        <v>150</v>
      </c>
      <c r="D9" s="29">
        <v>193</v>
      </c>
      <c r="E9" s="29">
        <v>2</v>
      </c>
      <c r="F9" s="30">
        <v>1067</v>
      </c>
    </row>
    <row r="10" spans="1:6" s="2" customFormat="1" ht="24.75" customHeight="1" x14ac:dyDescent="0.15">
      <c r="A10" s="90"/>
      <c r="B10" s="170">
        <v>4</v>
      </c>
      <c r="C10" s="29">
        <v>103</v>
      </c>
      <c r="D10" s="29">
        <v>129</v>
      </c>
      <c r="E10" s="29" t="s">
        <v>103</v>
      </c>
      <c r="F10" s="30">
        <v>1191</v>
      </c>
    </row>
    <row r="11" spans="1:6" s="2" customFormat="1" ht="24.75" customHeight="1" thickBot="1" x14ac:dyDescent="0.2">
      <c r="A11" s="91"/>
      <c r="B11" s="89">
        <v>5</v>
      </c>
      <c r="C11" s="106">
        <v>132</v>
      </c>
      <c r="D11" s="106">
        <v>161</v>
      </c>
      <c r="E11" s="106">
        <v>2</v>
      </c>
      <c r="F11" s="107">
        <v>1182</v>
      </c>
    </row>
    <row r="12" spans="1:6" s="2" customFormat="1" x14ac:dyDescent="0.15">
      <c r="A12"/>
    </row>
    <row r="13" spans="1:6" s="2" customFormat="1" x14ac:dyDescent="0.15">
      <c r="A13"/>
      <c r="F13" s="167" t="s">
        <v>27</v>
      </c>
    </row>
    <row r="14" spans="1:6" s="2" customFormat="1" x14ac:dyDescent="0.15"/>
  </sheetData>
  <mergeCells count="1">
    <mergeCell ref="A3:D3"/>
  </mergeCells>
  <phoneticPr fontId="2"/>
  <hyperlinks>
    <hyperlink ref="A1" location="第9章目次!A1" display="第９章目次へもどる" xr:uid="{00000000-0004-0000-0400-000000000000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0"/>
  <sheetViews>
    <sheetView showGridLines="0" zoomScaleNormal="100" zoomScaleSheetLayoutView="100" workbookViewId="0">
      <selection activeCell="I11" sqref="I11"/>
    </sheetView>
  </sheetViews>
  <sheetFormatPr defaultRowHeight="13.5" x14ac:dyDescent="0.15"/>
  <cols>
    <col min="1" max="1" width="11" style="2" customWidth="1"/>
    <col min="2" max="2" width="7.375" style="2" customWidth="1"/>
    <col min="3" max="14" width="5.5" style="2" customWidth="1"/>
    <col min="15" max="16384" width="9" style="2"/>
  </cols>
  <sheetData>
    <row r="1" spans="1:14" x14ac:dyDescent="0.15">
      <c r="A1" s="62" t="s">
        <v>128</v>
      </c>
    </row>
    <row r="3" spans="1:14" ht="17.25" x14ac:dyDescent="0.2">
      <c r="A3" s="6" t="s">
        <v>28</v>
      </c>
    </row>
    <row r="4" spans="1:14" ht="14.25" thickBot="1" x14ac:dyDescent="0.2">
      <c r="L4" s="21"/>
      <c r="M4" s="175"/>
      <c r="N4" s="175" t="s">
        <v>174</v>
      </c>
    </row>
    <row r="5" spans="1:14" ht="25.5" customHeight="1" x14ac:dyDescent="0.15">
      <c r="A5" s="7" t="s">
        <v>29</v>
      </c>
      <c r="B5" s="22" t="s">
        <v>30</v>
      </c>
      <c r="C5" s="23" t="s">
        <v>31</v>
      </c>
      <c r="D5" s="23" t="s">
        <v>32</v>
      </c>
      <c r="E5" s="23" t="s">
        <v>33</v>
      </c>
      <c r="F5" s="23" t="s">
        <v>34</v>
      </c>
      <c r="G5" s="23" t="s">
        <v>35</v>
      </c>
      <c r="H5" s="23" t="s">
        <v>36</v>
      </c>
      <c r="I5" s="23" t="s">
        <v>37</v>
      </c>
      <c r="J5" s="23" t="s">
        <v>38</v>
      </c>
      <c r="K5" s="23" t="s">
        <v>39</v>
      </c>
      <c r="L5" s="23" t="s">
        <v>40</v>
      </c>
      <c r="M5" s="23" t="s">
        <v>41</v>
      </c>
      <c r="N5" s="24" t="s">
        <v>42</v>
      </c>
    </row>
    <row r="6" spans="1:14" ht="36.75" customHeight="1" x14ac:dyDescent="0.15">
      <c r="A6" s="25" t="s">
        <v>43</v>
      </c>
      <c r="B6" s="108">
        <v>193</v>
      </c>
      <c r="C6" s="109">
        <v>9</v>
      </c>
      <c r="D6" s="109">
        <v>16</v>
      </c>
      <c r="E6" s="109">
        <v>15</v>
      </c>
      <c r="F6" s="109">
        <v>14</v>
      </c>
      <c r="G6" s="109">
        <v>17</v>
      </c>
      <c r="H6" s="109">
        <v>12</v>
      </c>
      <c r="I6" s="109">
        <v>15</v>
      </c>
      <c r="J6" s="109">
        <v>22</v>
      </c>
      <c r="K6" s="109">
        <v>15</v>
      </c>
      <c r="L6" s="109">
        <v>18</v>
      </c>
      <c r="M6" s="109">
        <v>18</v>
      </c>
      <c r="N6" s="110">
        <v>22</v>
      </c>
    </row>
    <row r="7" spans="1:14" ht="36.75" customHeight="1" x14ac:dyDescent="0.15">
      <c r="A7" s="26" t="s">
        <v>44</v>
      </c>
      <c r="B7" s="108">
        <v>231</v>
      </c>
      <c r="C7" s="109">
        <v>9</v>
      </c>
      <c r="D7" s="109">
        <v>19</v>
      </c>
      <c r="E7" s="109">
        <v>17</v>
      </c>
      <c r="F7" s="109">
        <v>18</v>
      </c>
      <c r="G7" s="109">
        <v>18</v>
      </c>
      <c r="H7" s="109">
        <v>19</v>
      </c>
      <c r="I7" s="109">
        <v>18</v>
      </c>
      <c r="J7" s="109">
        <v>24</v>
      </c>
      <c r="K7" s="109">
        <v>18</v>
      </c>
      <c r="L7" s="109">
        <v>23</v>
      </c>
      <c r="M7" s="109">
        <v>24</v>
      </c>
      <c r="N7" s="110">
        <v>24</v>
      </c>
    </row>
    <row r="8" spans="1:14" ht="36.75" customHeight="1" thickBot="1" x14ac:dyDescent="0.2">
      <c r="A8" s="27" t="s">
        <v>45</v>
      </c>
      <c r="B8" s="111">
        <v>5</v>
      </c>
      <c r="C8" s="112" t="s">
        <v>175</v>
      </c>
      <c r="D8" s="112">
        <v>1</v>
      </c>
      <c r="E8" s="112" t="s">
        <v>175</v>
      </c>
      <c r="F8" s="112" t="s">
        <v>175</v>
      </c>
      <c r="G8" s="112" t="s">
        <v>175</v>
      </c>
      <c r="H8" s="112" t="s">
        <v>175</v>
      </c>
      <c r="I8" s="112" t="s">
        <v>175</v>
      </c>
      <c r="J8" s="112">
        <v>1</v>
      </c>
      <c r="K8" s="112" t="s">
        <v>175</v>
      </c>
      <c r="L8" s="112" t="s">
        <v>175</v>
      </c>
      <c r="M8" s="112">
        <v>2</v>
      </c>
      <c r="N8" s="113">
        <v>1</v>
      </c>
    </row>
    <row r="9" spans="1:14" ht="5.25" customHeight="1" x14ac:dyDescent="0.15"/>
    <row r="10" spans="1:14" x14ac:dyDescent="0.15">
      <c r="L10" s="201" t="s">
        <v>27</v>
      </c>
      <c r="M10" s="201"/>
      <c r="N10" s="201"/>
    </row>
  </sheetData>
  <mergeCells count="1">
    <mergeCell ref="L10:N10"/>
  </mergeCells>
  <phoneticPr fontId="2"/>
  <hyperlinks>
    <hyperlink ref="A1" location="第9章目次!A1" display="第９章目次へもどる" xr:uid="{00000000-0004-0000-0500-000000000000}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3"/>
  <sheetViews>
    <sheetView showGridLines="0" topLeftCell="A4" workbookViewId="0">
      <selection activeCell="G22" sqref="G22:H22"/>
    </sheetView>
  </sheetViews>
  <sheetFormatPr defaultRowHeight="13.5" x14ac:dyDescent="0.15"/>
  <cols>
    <col min="1" max="2" width="6.125" customWidth="1"/>
    <col min="3" max="8" width="11.75" customWidth="1"/>
  </cols>
  <sheetData>
    <row r="1" spans="1:10" s="2" customFormat="1" x14ac:dyDescent="0.15">
      <c r="A1" s="62" t="s">
        <v>128</v>
      </c>
      <c r="B1" s="62"/>
    </row>
    <row r="2" spans="1:10" s="2" customFormat="1" x14ac:dyDescent="0.15"/>
    <row r="3" spans="1:10" ht="13.5" customHeight="1" x14ac:dyDescent="0.15">
      <c r="A3" s="211" t="s">
        <v>165</v>
      </c>
      <c r="B3" s="211"/>
      <c r="C3" s="211"/>
      <c r="D3" s="211"/>
      <c r="E3" s="211"/>
      <c r="F3" s="211"/>
      <c r="G3" s="2"/>
      <c r="H3" s="2"/>
    </row>
    <row r="4" spans="1:10" ht="5.25" customHeight="1" x14ac:dyDescent="0.15">
      <c r="A4" s="211"/>
      <c r="B4" s="211"/>
      <c r="C4" s="211"/>
      <c r="D4" s="211"/>
      <c r="E4" s="211"/>
      <c r="F4" s="211"/>
      <c r="G4" s="2"/>
      <c r="H4" s="2"/>
    </row>
    <row r="5" spans="1:10" ht="14.25" thickBot="1" x14ac:dyDescent="0.2">
      <c r="A5" s="216" t="s">
        <v>176</v>
      </c>
      <c r="B5" s="216"/>
      <c r="C5" s="216"/>
      <c r="D5" s="216"/>
      <c r="E5" s="216"/>
      <c r="F5" s="216"/>
      <c r="G5" s="216"/>
      <c r="H5" s="167" t="s">
        <v>177</v>
      </c>
    </row>
    <row r="6" spans="1:10" ht="15" customHeight="1" x14ac:dyDescent="0.15">
      <c r="A6" s="212" t="s">
        <v>153</v>
      </c>
      <c r="B6" s="213"/>
      <c r="C6" s="98" t="s">
        <v>144</v>
      </c>
      <c r="D6" s="98" t="s">
        <v>139</v>
      </c>
      <c r="E6" s="98" t="s">
        <v>166</v>
      </c>
      <c r="F6" s="98" t="s">
        <v>140</v>
      </c>
      <c r="G6" s="98" t="s">
        <v>141</v>
      </c>
      <c r="H6" s="105" t="s">
        <v>142</v>
      </c>
      <c r="J6" s="40"/>
    </row>
    <row r="7" spans="1:10" ht="15" customHeight="1" x14ac:dyDescent="0.15">
      <c r="A7" s="217" t="s">
        <v>154</v>
      </c>
      <c r="B7" s="218"/>
      <c r="C7" s="63">
        <f>SUM(D7:H7,A15:H15)</f>
        <v>27009</v>
      </c>
      <c r="D7" s="63">
        <f t="shared" ref="D7:H7" si="0">SUM(D8:D12)</f>
        <v>2153</v>
      </c>
      <c r="E7" s="63">
        <f t="shared" si="0"/>
        <v>1891</v>
      </c>
      <c r="F7" s="63">
        <f t="shared" si="0"/>
        <v>2258</v>
      </c>
      <c r="G7" s="63">
        <f t="shared" si="0"/>
        <v>2029</v>
      </c>
      <c r="H7" s="176">
        <f t="shared" si="0"/>
        <v>2218</v>
      </c>
    </row>
    <row r="8" spans="1:10" ht="15" customHeight="1" x14ac:dyDescent="0.15">
      <c r="A8" s="219" t="s">
        <v>155</v>
      </c>
      <c r="B8" s="220"/>
      <c r="C8" s="63">
        <f>SUM(D8:H8)+SUM(A16:H16)</f>
        <v>18569</v>
      </c>
      <c r="D8" s="150">
        <v>1478</v>
      </c>
      <c r="E8" s="150">
        <v>1223</v>
      </c>
      <c r="F8" s="150">
        <v>1562</v>
      </c>
      <c r="G8" s="150">
        <v>1351</v>
      </c>
      <c r="H8" s="151">
        <v>1562</v>
      </c>
    </row>
    <row r="9" spans="1:10" ht="15" customHeight="1" x14ac:dyDescent="0.15">
      <c r="A9" s="219" t="s">
        <v>156</v>
      </c>
      <c r="B9" s="220"/>
      <c r="C9" s="63">
        <f>SUM(D9:H9)+SUM(A17:H17)</f>
        <v>1097</v>
      </c>
      <c r="D9" s="150">
        <v>101</v>
      </c>
      <c r="E9" s="150">
        <v>88</v>
      </c>
      <c r="F9" s="150">
        <v>69</v>
      </c>
      <c r="G9" s="150">
        <v>68</v>
      </c>
      <c r="H9" s="151">
        <v>84</v>
      </c>
    </row>
    <row r="10" spans="1:10" ht="15" customHeight="1" x14ac:dyDescent="0.15">
      <c r="A10" s="219" t="s">
        <v>157</v>
      </c>
      <c r="B10" s="220"/>
      <c r="C10" s="63">
        <f>SUM(D10:H10)+SUM(A18:H18)</f>
        <v>1518</v>
      </c>
      <c r="D10" s="150">
        <v>143</v>
      </c>
      <c r="E10" s="150">
        <v>138</v>
      </c>
      <c r="F10" s="150">
        <v>140</v>
      </c>
      <c r="G10" s="150">
        <v>112</v>
      </c>
      <c r="H10" s="151">
        <v>135</v>
      </c>
    </row>
    <row r="11" spans="1:10" ht="15" customHeight="1" x14ac:dyDescent="0.15">
      <c r="A11" s="219" t="s">
        <v>158</v>
      </c>
      <c r="B11" s="220"/>
      <c r="C11" s="177">
        <f>SUM(D11:H11)+SUM(A19:H19)</f>
        <v>2885</v>
      </c>
      <c r="D11" s="116">
        <v>198</v>
      </c>
      <c r="E11" s="116">
        <v>169</v>
      </c>
      <c r="F11" s="150">
        <v>238</v>
      </c>
      <c r="G11" s="150">
        <v>248</v>
      </c>
      <c r="H11" s="151">
        <v>196</v>
      </c>
    </row>
    <row r="12" spans="1:10" ht="15" customHeight="1" thickBot="1" x14ac:dyDescent="0.2">
      <c r="A12" s="205" t="s">
        <v>159</v>
      </c>
      <c r="B12" s="206"/>
      <c r="C12" s="178">
        <f>SUM(D12:H12)+SUM(A20:H20)</f>
        <v>2940</v>
      </c>
      <c r="D12" s="76">
        <v>233</v>
      </c>
      <c r="E12" s="76">
        <v>273</v>
      </c>
      <c r="F12" s="77">
        <v>249</v>
      </c>
      <c r="G12" s="77">
        <v>250</v>
      </c>
      <c r="H12" s="78">
        <v>241</v>
      </c>
    </row>
    <row r="13" spans="1:10" ht="15" customHeight="1" thickBot="1" x14ac:dyDescent="0.2">
      <c r="A13" s="1"/>
      <c r="B13" s="1"/>
      <c r="C13" s="115"/>
      <c r="D13" s="115"/>
      <c r="E13" s="115"/>
      <c r="F13" s="114"/>
      <c r="G13" s="114"/>
      <c r="H13" s="114"/>
    </row>
    <row r="14" spans="1:10" ht="15" customHeight="1" x14ac:dyDescent="0.15">
      <c r="A14" s="212" t="s">
        <v>167</v>
      </c>
      <c r="B14" s="213"/>
      <c r="C14" s="98" t="s">
        <v>168</v>
      </c>
      <c r="D14" s="98" t="s">
        <v>46</v>
      </c>
      <c r="E14" s="98" t="s">
        <v>169</v>
      </c>
      <c r="F14" s="98" t="s">
        <v>170</v>
      </c>
      <c r="G14" s="98" t="s">
        <v>47</v>
      </c>
      <c r="H14" s="105" t="s">
        <v>171</v>
      </c>
    </row>
    <row r="15" spans="1:10" ht="15" customHeight="1" x14ac:dyDescent="0.15">
      <c r="A15" s="214">
        <f>SUM(A16:B20)</f>
        <v>2152</v>
      </c>
      <c r="B15" s="215"/>
      <c r="C15" s="63">
        <f t="shared" ref="C15:G15" si="1">SUM(C16:C20)</f>
        <v>2386</v>
      </c>
      <c r="D15" s="63">
        <f>SUM(D16:D20)</f>
        <v>2321</v>
      </c>
      <c r="E15" s="63">
        <f t="shared" si="1"/>
        <v>2718</v>
      </c>
      <c r="F15" s="63">
        <f t="shared" si="1"/>
        <v>2051</v>
      </c>
      <c r="G15" s="63">
        <f t="shared" si="1"/>
        <v>2381</v>
      </c>
      <c r="H15" s="176">
        <f>SUM(H16:H20)</f>
        <v>2451</v>
      </c>
    </row>
    <row r="16" spans="1:10" ht="15" customHeight="1" x14ac:dyDescent="0.15">
      <c r="A16" s="207">
        <v>1475</v>
      </c>
      <c r="B16" s="208"/>
      <c r="C16" s="150">
        <v>1648</v>
      </c>
      <c r="D16" s="150">
        <v>1644</v>
      </c>
      <c r="E16" s="150">
        <v>1848</v>
      </c>
      <c r="F16" s="150">
        <v>1395</v>
      </c>
      <c r="G16" s="150">
        <v>1641</v>
      </c>
      <c r="H16" s="151">
        <v>1742</v>
      </c>
    </row>
    <row r="17" spans="1:15" ht="15" customHeight="1" x14ac:dyDescent="0.15">
      <c r="A17" s="207">
        <v>95</v>
      </c>
      <c r="B17" s="208"/>
      <c r="C17" s="150">
        <v>109</v>
      </c>
      <c r="D17" s="150">
        <v>81</v>
      </c>
      <c r="E17" s="150">
        <v>132</v>
      </c>
      <c r="F17" s="150">
        <v>86</v>
      </c>
      <c r="G17" s="150">
        <v>92</v>
      </c>
      <c r="H17" s="151">
        <v>92</v>
      </c>
    </row>
    <row r="18" spans="1:15" ht="15" customHeight="1" x14ac:dyDescent="0.15">
      <c r="A18" s="207">
        <v>133</v>
      </c>
      <c r="B18" s="208"/>
      <c r="C18" s="150">
        <v>141</v>
      </c>
      <c r="D18" s="150">
        <v>126</v>
      </c>
      <c r="E18" s="150">
        <v>150</v>
      </c>
      <c r="F18" s="150">
        <v>94</v>
      </c>
      <c r="G18" s="150">
        <v>104</v>
      </c>
      <c r="H18" s="151">
        <v>102</v>
      </c>
    </row>
    <row r="19" spans="1:15" s="2" customFormat="1" ht="15" customHeight="1" x14ac:dyDescent="0.15">
      <c r="A19" s="207">
        <v>211</v>
      </c>
      <c r="B19" s="208"/>
      <c r="C19" s="116">
        <v>255</v>
      </c>
      <c r="D19" s="116">
        <v>265</v>
      </c>
      <c r="E19" s="116">
        <v>309</v>
      </c>
      <c r="F19" s="150">
        <v>272</v>
      </c>
      <c r="G19" s="150">
        <v>287</v>
      </c>
      <c r="H19" s="151">
        <v>237</v>
      </c>
    </row>
    <row r="20" spans="1:15" ht="14.25" thickBot="1" x14ac:dyDescent="0.2">
      <c r="A20" s="209">
        <v>238</v>
      </c>
      <c r="B20" s="210"/>
      <c r="C20" s="76">
        <v>233</v>
      </c>
      <c r="D20" s="76">
        <v>205</v>
      </c>
      <c r="E20" s="76">
        <v>279</v>
      </c>
      <c r="F20" s="77">
        <v>204</v>
      </c>
      <c r="G20" s="77">
        <v>257</v>
      </c>
      <c r="H20" s="78">
        <v>278</v>
      </c>
    </row>
    <row r="21" spans="1:15" ht="13.5" customHeight="1" x14ac:dyDescent="0.15">
      <c r="A21" s="1"/>
      <c r="B21" s="1"/>
      <c r="C21" s="115"/>
      <c r="D21" s="115"/>
      <c r="E21" s="115"/>
      <c r="F21" s="114"/>
      <c r="G21" s="114"/>
      <c r="H21" s="114"/>
      <c r="I21" s="146"/>
      <c r="J21" s="146"/>
      <c r="K21" s="146"/>
      <c r="L21" s="146"/>
      <c r="M21" s="146"/>
      <c r="N21" s="146"/>
      <c r="O21" s="146"/>
    </row>
    <row r="22" spans="1:15" x14ac:dyDescent="0.15">
      <c r="B22" s="2"/>
      <c r="C22" s="2"/>
      <c r="D22" s="2"/>
      <c r="E22" s="2"/>
      <c r="F22" s="2"/>
      <c r="G22" s="201" t="s">
        <v>172</v>
      </c>
      <c r="H22" s="201"/>
    </row>
    <row r="23" spans="1:15" x14ac:dyDescent="0.15">
      <c r="A23" s="2"/>
      <c r="B23" s="2"/>
      <c r="C23" s="2"/>
      <c r="D23" s="2"/>
      <c r="E23" s="2"/>
      <c r="F23" s="2"/>
      <c r="G23" s="2"/>
      <c r="H23" s="2"/>
    </row>
  </sheetData>
  <mergeCells count="17">
    <mergeCell ref="A3:F4"/>
    <mergeCell ref="A14:B14"/>
    <mergeCell ref="A15:B15"/>
    <mergeCell ref="A16:B16"/>
    <mergeCell ref="A17:B17"/>
    <mergeCell ref="A5:G5"/>
    <mergeCell ref="A6:B6"/>
    <mergeCell ref="A7:B7"/>
    <mergeCell ref="A8:B8"/>
    <mergeCell ref="A9:B9"/>
    <mergeCell ref="A10:B10"/>
    <mergeCell ref="A11:B11"/>
    <mergeCell ref="A12:B12"/>
    <mergeCell ref="A19:B19"/>
    <mergeCell ref="A20:B20"/>
    <mergeCell ref="G22:H22"/>
    <mergeCell ref="A18:B18"/>
  </mergeCells>
  <phoneticPr fontId="2"/>
  <hyperlinks>
    <hyperlink ref="A1" location="第9章目次!A1" display="第９章目次へもどる" xr:uid="{00000000-0004-0000-0600-000000000000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1"/>
  <sheetViews>
    <sheetView showGridLines="0" zoomScaleNormal="100" workbookViewId="0">
      <selection activeCell="C13" sqref="C13"/>
    </sheetView>
  </sheetViews>
  <sheetFormatPr defaultRowHeight="13.5" x14ac:dyDescent="0.15"/>
  <cols>
    <col min="1" max="3" width="26.25" customWidth="1"/>
  </cols>
  <sheetData>
    <row r="1" spans="1:3" s="2" customFormat="1" x14ac:dyDescent="0.15">
      <c r="A1" s="62" t="s">
        <v>128</v>
      </c>
    </row>
    <row r="2" spans="1:3" s="2" customFormat="1" x14ac:dyDescent="0.15"/>
    <row r="3" spans="1:3" s="2" customFormat="1" ht="17.25" x14ac:dyDescent="0.2">
      <c r="A3" s="179" t="s">
        <v>48</v>
      </c>
      <c r="B3"/>
      <c r="C3"/>
    </row>
    <row r="4" spans="1:3" s="2" customFormat="1" ht="21.75" customHeight="1" thickBot="1" x14ac:dyDescent="0.2">
      <c r="A4" t="s">
        <v>49</v>
      </c>
      <c r="B4"/>
      <c r="C4" s="180" t="s">
        <v>178</v>
      </c>
    </row>
    <row r="5" spans="1:3" s="2" customFormat="1" ht="21.75" customHeight="1" x14ac:dyDescent="0.15">
      <c r="A5" s="181"/>
      <c r="B5" s="182" t="s">
        <v>1</v>
      </c>
      <c r="C5" s="183" t="s">
        <v>50</v>
      </c>
    </row>
    <row r="6" spans="1:3" s="2" customFormat="1" ht="21.75" customHeight="1" x14ac:dyDescent="0.15">
      <c r="A6" s="184" t="s">
        <v>51</v>
      </c>
      <c r="B6" s="117">
        <f>SUM(B7:B8)</f>
        <v>152</v>
      </c>
      <c r="C6" s="188">
        <v>5789</v>
      </c>
    </row>
    <row r="7" spans="1:3" s="2" customFormat="1" ht="21.75" customHeight="1" x14ac:dyDescent="0.15">
      <c r="A7" s="184" t="s">
        <v>52</v>
      </c>
      <c r="B7" s="117">
        <v>73</v>
      </c>
      <c r="C7" s="30" t="s">
        <v>147</v>
      </c>
    </row>
    <row r="8" spans="1:3" s="2" customFormat="1" ht="21.75" customHeight="1" thickBot="1" x14ac:dyDescent="0.2">
      <c r="A8" s="185" t="s">
        <v>53</v>
      </c>
      <c r="B8" s="106">
        <v>79</v>
      </c>
      <c r="C8" s="19" t="s">
        <v>103</v>
      </c>
    </row>
    <row r="9" spans="1:3" s="2" customFormat="1" ht="20.25" customHeight="1" x14ac:dyDescent="0.15">
      <c r="A9" t="s">
        <v>54</v>
      </c>
      <c r="B9"/>
      <c r="C9" s="186" t="s">
        <v>179</v>
      </c>
    </row>
    <row r="10" spans="1:3" s="2" customFormat="1" x14ac:dyDescent="0.15">
      <c r="A10" s="187" t="s">
        <v>55</v>
      </c>
      <c r="B10"/>
      <c r="C10"/>
    </row>
    <row r="11" spans="1:3" s="2" customFormat="1" x14ac:dyDescent="0.15"/>
  </sheetData>
  <phoneticPr fontId="2"/>
  <hyperlinks>
    <hyperlink ref="A1" location="第9章目次!A1" display="第９章目次へもどる" xr:uid="{00000000-0004-0000-0700-000000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5"/>
  <sheetViews>
    <sheetView showGridLines="0" zoomScaleNormal="100" zoomScaleSheetLayoutView="85" workbookViewId="0">
      <selection activeCell="C8" sqref="C8"/>
    </sheetView>
  </sheetViews>
  <sheetFormatPr defaultRowHeight="13.5" x14ac:dyDescent="0.15"/>
  <cols>
    <col min="1" max="2" width="5.125" style="28" customWidth="1"/>
    <col min="3" max="7" width="15.125" style="2" customWidth="1"/>
    <col min="8" max="16384" width="9" style="2"/>
  </cols>
  <sheetData>
    <row r="1" spans="1:7" x14ac:dyDescent="0.15">
      <c r="A1" s="62" t="s">
        <v>128</v>
      </c>
      <c r="B1" s="62"/>
    </row>
    <row r="2" spans="1:7" x14ac:dyDescent="0.15">
      <c r="A2" s="2"/>
      <c r="B2" s="2"/>
    </row>
    <row r="3" spans="1:7" ht="17.25" x14ac:dyDescent="0.2">
      <c r="A3" s="6" t="s">
        <v>56</v>
      </c>
      <c r="B3" s="6"/>
    </row>
    <row r="4" spans="1:7" ht="13.5" customHeight="1" x14ac:dyDescent="0.2">
      <c r="A4" s="6"/>
      <c r="B4" s="6"/>
    </row>
    <row r="5" spans="1:7" ht="14.25" thickBot="1" x14ac:dyDescent="0.2">
      <c r="A5" s="31" t="s">
        <v>57</v>
      </c>
      <c r="B5" s="31"/>
      <c r="C5" s="5"/>
      <c r="D5" s="5"/>
      <c r="E5" s="5"/>
      <c r="F5" s="5"/>
      <c r="G5" s="32" t="s">
        <v>58</v>
      </c>
    </row>
    <row r="6" spans="1:7" s="48" customFormat="1" ht="23.25" customHeight="1" x14ac:dyDescent="0.15">
      <c r="A6" s="169" t="s">
        <v>148</v>
      </c>
      <c r="B6" s="93" t="s">
        <v>10</v>
      </c>
      <c r="C6" s="33" t="s">
        <v>59</v>
      </c>
      <c r="D6" s="34" t="s">
        <v>60</v>
      </c>
      <c r="E6" s="34" t="s">
        <v>61</v>
      </c>
      <c r="F6" s="34" t="s">
        <v>62</v>
      </c>
      <c r="G6" s="35" t="s">
        <v>63</v>
      </c>
    </row>
    <row r="7" spans="1:7" ht="21.75" customHeight="1" x14ac:dyDescent="0.15">
      <c r="A7" s="101" t="s">
        <v>149</v>
      </c>
      <c r="B7" s="104">
        <v>30</v>
      </c>
      <c r="C7" s="13">
        <v>20191</v>
      </c>
      <c r="D7" s="13">
        <v>2104</v>
      </c>
      <c r="E7" s="13">
        <v>72</v>
      </c>
      <c r="F7" s="13">
        <v>17539</v>
      </c>
      <c r="G7" s="14">
        <v>476</v>
      </c>
    </row>
    <row r="8" spans="1:7" ht="21.75" customHeight="1" x14ac:dyDescent="0.15">
      <c r="A8" s="94"/>
      <c r="B8" s="104">
        <v>31</v>
      </c>
      <c r="C8" s="13">
        <v>20053</v>
      </c>
      <c r="D8" s="13">
        <v>2167</v>
      </c>
      <c r="E8" s="13">
        <v>69</v>
      </c>
      <c r="F8" s="13">
        <v>17323</v>
      </c>
      <c r="G8" s="14">
        <v>494</v>
      </c>
    </row>
    <row r="9" spans="1:7" ht="21.75" customHeight="1" x14ac:dyDescent="0.15">
      <c r="A9" s="101" t="s">
        <v>150</v>
      </c>
      <c r="B9" s="104">
        <v>2</v>
      </c>
      <c r="C9" s="15">
        <v>19927</v>
      </c>
      <c r="D9" s="15">
        <v>2208</v>
      </c>
      <c r="E9" s="15">
        <v>73</v>
      </c>
      <c r="F9" s="15">
        <v>17135</v>
      </c>
      <c r="G9" s="16">
        <v>511</v>
      </c>
    </row>
    <row r="10" spans="1:7" ht="21.75" customHeight="1" x14ac:dyDescent="0.15">
      <c r="A10" s="101"/>
      <c r="B10" s="104">
        <v>3</v>
      </c>
      <c r="C10" s="17">
        <v>19863</v>
      </c>
      <c r="D10" s="17">
        <v>2256</v>
      </c>
      <c r="E10" s="17">
        <v>71</v>
      </c>
      <c r="F10" s="17">
        <v>17009</v>
      </c>
      <c r="G10" s="18">
        <v>527</v>
      </c>
    </row>
    <row r="11" spans="1:7" ht="21.75" customHeight="1" x14ac:dyDescent="0.15">
      <c r="A11" s="101"/>
      <c r="B11" s="104">
        <v>4</v>
      </c>
      <c r="C11" s="29">
        <v>19630</v>
      </c>
      <c r="D11" s="29">
        <v>2275</v>
      </c>
      <c r="E11" s="29">
        <v>77</v>
      </c>
      <c r="F11" s="29">
        <v>16750</v>
      </c>
      <c r="G11" s="30">
        <v>528</v>
      </c>
    </row>
    <row r="12" spans="1:7" ht="21.75" customHeight="1" thickBot="1" x14ac:dyDescent="0.2">
      <c r="A12" s="102"/>
      <c r="B12" s="103">
        <v>5</v>
      </c>
      <c r="C12" s="74">
        <v>19546</v>
      </c>
      <c r="D12" s="74">
        <v>2337</v>
      </c>
      <c r="E12" s="74">
        <v>66</v>
      </c>
      <c r="F12" s="74">
        <v>16604</v>
      </c>
      <c r="G12" s="19">
        <v>539</v>
      </c>
    </row>
    <row r="13" spans="1:7" ht="18" customHeight="1" x14ac:dyDescent="0.15">
      <c r="A13" s="36"/>
      <c r="B13" s="36"/>
      <c r="C13" s="37"/>
      <c r="D13" s="38"/>
      <c r="E13" s="38"/>
      <c r="F13" s="221" t="s">
        <v>64</v>
      </c>
      <c r="G13" s="221"/>
    </row>
    <row r="14" spans="1:7" ht="18" customHeight="1" x14ac:dyDescent="0.15">
      <c r="A14" s="39" t="s">
        <v>65</v>
      </c>
      <c r="B14" s="39"/>
      <c r="C14" s="40"/>
      <c r="D14" s="40"/>
      <c r="E14" s="40"/>
      <c r="F14" s="40"/>
      <c r="G14" s="40"/>
    </row>
    <row r="15" spans="1:7" x14ac:dyDescent="0.15">
      <c r="A15" s="41"/>
      <c r="B15" s="41"/>
    </row>
  </sheetData>
  <sheetProtection formatCells="0"/>
  <mergeCells count="1">
    <mergeCell ref="F13:G13"/>
  </mergeCells>
  <phoneticPr fontId="2"/>
  <hyperlinks>
    <hyperlink ref="A1" location="第9章目次!A1" display="第９章目次へもどる" xr:uid="{00000000-0004-0000-0800-000000000000}"/>
  </hyperlinks>
  <pageMargins left="0.78740157480314965" right="0.47244094488188981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1"/>
  <sheetViews>
    <sheetView showGridLines="0" topLeftCell="A7" workbookViewId="0">
      <selection activeCell="K11" sqref="K11"/>
    </sheetView>
  </sheetViews>
  <sheetFormatPr defaultRowHeight="13.5" x14ac:dyDescent="0.15"/>
  <cols>
    <col min="1" max="2" width="4.625" customWidth="1"/>
    <col min="3" max="3" width="7.375" customWidth="1"/>
    <col min="4" max="10" width="7" customWidth="1"/>
    <col min="11" max="11" width="9" customWidth="1"/>
    <col min="12" max="12" width="8.125" customWidth="1"/>
    <col min="13" max="13" width="8" customWidth="1"/>
  </cols>
  <sheetData>
    <row r="1" spans="1:13" s="2" customFormat="1" x14ac:dyDescent="0.15">
      <c r="A1" s="228" t="s">
        <v>128</v>
      </c>
      <c r="B1" s="228"/>
      <c r="C1" s="228"/>
      <c r="D1" s="228"/>
    </row>
    <row r="2" spans="1:13" s="2" customFormat="1" x14ac:dyDescent="0.15"/>
    <row r="3" spans="1:13" s="2" customFormat="1" ht="17.25" x14ac:dyDescent="0.2">
      <c r="A3" s="6" t="s">
        <v>66</v>
      </c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s="2" customForma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s="2" customFormat="1" ht="14.25" thickBot="1" x14ac:dyDescent="0.2">
      <c r="A5" s="154" t="s">
        <v>57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32" t="s">
        <v>67</v>
      </c>
    </row>
    <row r="6" spans="1:13" s="2" customFormat="1" ht="18" customHeight="1" x14ac:dyDescent="0.15">
      <c r="A6" s="229" t="s">
        <v>160</v>
      </c>
      <c r="B6" s="231" t="s">
        <v>0</v>
      </c>
      <c r="C6" s="223" t="s">
        <v>1</v>
      </c>
      <c r="D6" s="223" t="s">
        <v>68</v>
      </c>
      <c r="E6" s="223"/>
      <c r="F6" s="223"/>
      <c r="G6" s="223"/>
      <c r="H6" s="223" t="s">
        <v>69</v>
      </c>
      <c r="I6" s="223" t="s">
        <v>70</v>
      </c>
      <c r="J6" s="223"/>
      <c r="K6" s="225" t="s">
        <v>71</v>
      </c>
      <c r="L6" s="225" t="s">
        <v>72</v>
      </c>
      <c r="M6" s="226" t="s">
        <v>73</v>
      </c>
    </row>
    <row r="7" spans="1:13" s="2" customFormat="1" ht="67.5" customHeight="1" x14ac:dyDescent="0.15">
      <c r="A7" s="230"/>
      <c r="B7" s="232"/>
      <c r="C7" s="224"/>
      <c r="D7" s="155" t="s">
        <v>74</v>
      </c>
      <c r="E7" s="156" t="s">
        <v>75</v>
      </c>
      <c r="F7" s="156" t="s">
        <v>76</v>
      </c>
      <c r="G7" s="156" t="s">
        <v>77</v>
      </c>
      <c r="H7" s="224"/>
      <c r="I7" s="155" t="s">
        <v>78</v>
      </c>
      <c r="J7" s="155" t="s">
        <v>79</v>
      </c>
      <c r="K7" s="224"/>
      <c r="L7" s="224"/>
      <c r="M7" s="227"/>
    </row>
    <row r="8" spans="1:13" s="2" customFormat="1" ht="27" customHeight="1" x14ac:dyDescent="0.15">
      <c r="A8" s="157" t="s">
        <v>149</v>
      </c>
      <c r="B8" s="158">
        <v>31</v>
      </c>
      <c r="C8" s="159">
        <v>17858</v>
      </c>
      <c r="D8" s="159">
        <v>2189</v>
      </c>
      <c r="E8" s="159">
        <v>1604</v>
      </c>
      <c r="F8" s="159">
        <v>146</v>
      </c>
      <c r="G8" s="159">
        <v>439</v>
      </c>
      <c r="H8" s="159">
        <v>600</v>
      </c>
      <c r="I8" s="159">
        <v>2675</v>
      </c>
      <c r="J8" s="159">
        <v>10359</v>
      </c>
      <c r="K8" s="159">
        <v>719</v>
      </c>
      <c r="L8" s="159">
        <v>1234</v>
      </c>
      <c r="M8" s="160">
        <v>82</v>
      </c>
    </row>
    <row r="9" spans="1:13" s="2" customFormat="1" ht="27" customHeight="1" x14ac:dyDescent="0.15">
      <c r="A9" s="161" t="s">
        <v>150</v>
      </c>
      <c r="B9" s="162">
        <v>2</v>
      </c>
      <c r="C9" s="159">
        <v>17944</v>
      </c>
      <c r="D9" s="159">
        <v>2136</v>
      </c>
      <c r="E9" s="159">
        <v>1542</v>
      </c>
      <c r="F9" s="159">
        <v>145</v>
      </c>
      <c r="G9" s="159">
        <v>449</v>
      </c>
      <c r="H9" s="159">
        <v>618</v>
      </c>
      <c r="I9" s="159">
        <v>2669</v>
      </c>
      <c r="J9" s="159">
        <v>10522</v>
      </c>
      <c r="K9" s="159">
        <v>727</v>
      </c>
      <c r="L9" s="159">
        <v>1196</v>
      </c>
      <c r="M9" s="160">
        <v>76</v>
      </c>
    </row>
    <row r="10" spans="1:13" s="2" customFormat="1" ht="27" customHeight="1" x14ac:dyDescent="0.15">
      <c r="A10" s="161"/>
      <c r="B10" s="162">
        <v>3</v>
      </c>
      <c r="C10" s="159">
        <v>17935</v>
      </c>
      <c r="D10" s="159">
        <v>2073</v>
      </c>
      <c r="E10" s="159">
        <v>1460</v>
      </c>
      <c r="F10" s="159">
        <v>139</v>
      </c>
      <c r="G10" s="159">
        <v>474</v>
      </c>
      <c r="H10" s="159">
        <v>635</v>
      </c>
      <c r="I10" s="159">
        <v>2664</v>
      </c>
      <c r="J10" s="159">
        <v>10583</v>
      </c>
      <c r="K10" s="159">
        <v>720</v>
      </c>
      <c r="L10" s="159">
        <v>1180</v>
      </c>
      <c r="M10" s="160">
        <v>80</v>
      </c>
    </row>
    <row r="11" spans="1:13" s="2" customFormat="1" ht="27" customHeight="1" x14ac:dyDescent="0.15">
      <c r="A11" s="161"/>
      <c r="B11" s="162">
        <v>4</v>
      </c>
      <c r="C11" s="163">
        <v>18082</v>
      </c>
      <c r="D11" s="163">
        <v>2074</v>
      </c>
      <c r="E11" s="163">
        <v>1428</v>
      </c>
      <c r="F11" s="163">
        <v>148</v>
      </c>
      <c r="G11" s="163">
        <v>498</v>
      </c>
      <c r="H11" s="163">
        <v>648</v>
      </c>
      <c r="I11" s="163">
        <v>2702</v>
      </c>
      <c r="J11" s="163">
        <v>10660</v>
      </c>
      <c r="K11" s="163">
        <v>753</v>
      </c>
      <c r="L11" s="163">
        <v>1167</v>
      </c>
      <c r="M11" s="152">
        <v>78</v>
      </c>
    </row>
    <row r="12" spans="1:13" s="2" customFormat="1" ht="27" customHeight="1" x14ac:dyDescent="0.15">
      <c r="A12" s="161"/>
      <c r="B12" s="162">
        <v>5</v>
      </c>
      <c r="C12" s="163">
        <v>18324</v>
      </c>
      <c r="D12" s="163">
        <v>2055</v>
      </c>
      <c r="E12" s="163">
        <v>1374</v>
      </c>
      <c r="F12" s="163">
        <v>152</v>
      </c>
      <c r="G12" s="163">
        <v>529</v>
      </c>
      <c r="H12" s="163">
        <v>675</v>
      </c>
      <c r="I12" s="163">
        <v>2721</v>
      </c>
      <c r="J12" s="163">
        <v>10897</v>
      </c>
      <c r="K12" s="163">
        <v>753</v>
      </c>
      <c r="L12" s="163">
        <v>1143</v>
      </c>
      <c r="M12" s="152">
        <v>80</v>
      </c>
    </row>
    <row r="13" spans="1:13" s="2" customFormat="1" ht="27" customHeight="1" thickBot="1" x14ac:dyDescent="0.2">
      <c r="A13" s="164"/>
      <c r="B13" s="165">
        <v>6</v>
      </c>
      <c r="C13" s="153">
        <f>SUM(E13:M13)</f>
        <v>18524</v>
      </c>
      <c r="D13" s="153">
        <f>SUM(E13:G13)</f>
        <v>2092</v>
      </c>
      <c r="E13" s="153">
        <v>1387</v>
      </c>
      <c r="F13" s="153">
        <v>155</v>
      </c>
      <c r="G13" s="153">
        <v>550</v>
      </c>
      <c r="H13" s="153">
        <v>655</v>
      </c>
      <c r="I13" s="153">
        <v>2724</v>
      </c>
      <c r="J13" s="153">
        <v>11087</v>
      </c>
      <c r="K13" s="153">
        <v>770</v>
      </c>
      <c r="L13" s="153">
        <v>1118</v>
      </c>
      <c r="M13" s="166">
        <v>78</v>
      </c>
    </row>
    <row r="14" spans="1:13" s="2" customFormat="1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4"/>
      <c r="L14" s="5"/>
      <c r="M14" s="5"/>
    </row>
    <row r="15" spans="1:13" s="2" customFormat="1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222" t="s">
        <v>80</v>
      </c>
      <c r="M15" s="222"/>
    </row>
    <row r="16" spans="1:13" s="2" customFormat="1" x14ac:dyDescent="0.15"/>
    <row r="17" s="2" customFormat="1" x14ac:dyDescent="0.15"/>
    <row r="18" s="2" customFormat="1" x14ac:dyDescent="0.15"/>
    <row r="19" s="2" customFormat="1" x14ac:dyDescent="0.15"/>
    <row r="20" s="2" customFormat="1" x14ac:dyDescent="0.15"/>
    <row r="21" s="2" customFormat="1" x14ac:dyDescent="0.15"/>
    <row r="22" s="2" customFormat="1" x14ac:dyDescent="0.15"/>
    <row r="23" s="2" customFormat="1" x14ac:dyDescent="0.15"/>
    <row r="24" s="2" customFormat="1" x14ac:dyDescent="0.15"/>
    <row r="25" s="2" customFormat="1" x14ac:dyDescent="0.15"/>
    <row r="26" s="2" customFormat="1" x14ac:dyDescent="0.15"/>
    <row r="27" s="2" customFormat="1" x14ac:dyDescent="0.15"/>
    <row r="28" s="2" customFormat="1" x14ac:dyDescent="0.15"/>
    <row r="29" s="2" customFormat="1" x14ac:dyDescent="0.15"/>
    <row r="30" s="2" customFormat="1" x14ac:dyDescent="0.15"/>
    <row r="31" s="2" customFormat="1" x14ac:dyDescent="0.15"/>
  </sheetData>
  <mergeCells count="11">
    <mergeCell ref="A1:D1"/>
    <mergeCell ref="A6:A7"/>
    <mergeCell ref="B6:B7"/>
    <mergeCell ref="C6:C7"/>
    <mergeCell ref="D6:G6"/>
    <mergeCell ref="L15:M15"/>
    <mergeCell ref="H6:H7"/>
    <mergeCell ref="I6:J6"/>
    <mergeCell ref="K6:K7"/>
    <mergeCell ref="L6:L7"/>
    <mergeCell ref="M6:M7"/>
  </mergeCells>
  <phoneticPr fontId="2"/>
  <hyperlinks>
    <hyperlink ref="A1" location="第9章目次!A1" display="第９章目次へもどる" xr:uid="{00000000-0004-0000-0900-000000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第9章目次</vt:lpstr>
      <vt:lpstr>9-1</vt:lpstr>
      <vt:lpstr>9-2</vt:lpstr>
      <vt:lpstr>9-3</vt:lpstr>
      <vt:lpstr>9-4</vt:lpstr>
      <vt:lpstr>9-5</vt:lpstr>
      <vt:lpstr>9-6</vt:lpstr>
      <vt:lpstr>9-7</vt:lpstr>
      <vt:lpstr>9-8</vt:lpstr>
      <vt:lpstr>9-9</vt:lpstr>
      <vt:lpstr>9-10</vt:lpstr>
      <vt:lpstr>9-11</vt:lpstr>
      <vt:lpstr>9-12</vt:lpstr>
      <vt:lpstr>9-13</vt:lpstr>
      <vt:lpstr>9-14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2023-01-19T02:21:18Z</dcterms:created>
  <dcterms:modified xsi:type="dcterms:W3CDTF">2025-01-20T05:23:30Z</dcterms:modified>
</cp:coreProperties>
</file>