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 codeName="ThisWorkbook"/>
  <xr:revisionPtr revIDLastSave="0" documentId="13_ncr:1_{21A8F41C-E03F-418D-BBBE-C94DD63694AE}" xr6:coauthVersionLast="36" xr6:coauthVersionMax="36" xr10:uidLastSave="{00000000-0000-0000-0000-000000000000}"/>
  <bookViews>
    <workbookView xWindow="240" yWindow="15" windowWidth="14940" windowHeight="9450" xr2:uid="{00000000-000D-0000-FFFF-FFFF00000000}"/>
  </bookViews>
  <sheets>
    <sheet name="第3章目次" sheetId="17" r:id="rId1"/>
    <sheet name="3-1" sheetId="16" r:id="rId2"/>
    <sheet name="3-2" sheetId="2" r:id="rId3"/>
    <sheet name="3-3" sheetId="18" r:id="rId4"/>
    <sheet name="3-4" sheetId="19" r:id="rId5"/>
    <sheet name="3-5" sheetId="20" r:id="rId6"/>
    <sheet name="3-6" sheetId="21" r:id="rId7"/>
    <sheet name="3-7" sheetId="22" r:id="rId8"/>
    <sheet name="3-8" sheetId="23" r:id="rId9"/>
    <sheet name="3-9" sheetId="24" r:id="rId10"/>
    <sheet name="3-10" sheetId="25" r:id="rId11"/>
    <sheet name="3-11" sheetId="30" r:id="rId12"/>
    <sheet name="3-12" sheetId="27" r:id="rId13"/>
    <sheet name="3-13" sheetId="28" r:id="rId14"/>
  </sheets>
  <definedNames>
    <definedName name="_xlnm.Print_Area" localSheetId="10">'3-10'!$A$3:$O$7</definedName>
    <definedName name="_xlnm.Print_Area" localSheetId="11">'3-11'!$A$3:$G$17</definedName>
    <definedName name="_xlnm.Print_Area" localSheetId="2">'3-2'!#REF!</definedName>
    <definedName name="_xlnm.Print_Area" localSheetId="3">'3-3'!$A$3:$I$9</definedName>
    <definedName name="_xlnm.Print_Area" localSheetId="7">'3-7'!#REF!</definedName>
    <definedName name="_xlnm.Print_Area" localSheetId="8">'3-8'!$A$3:$T$13</definedName>
  </definedNames>
  <calcPr calcId="191029"/>
</workbook>
</file>

<file path=xl/calcChain.xml><?xml version="1.0" encoding="utf-8"?>
<calcChain xmlns="http://schemas.openxmlformats.org/spreadsheetml/2006/main">
  <c r="D17" i="28" l="1"/>
  <c r="D16" i="28"/>
  <c r="D15" i="28"/>
  <c r="D14" i="28"/>
  <c r="D11" i="28" s="1"/>
  <c r="D13" i="28"/>
  <c r="J11" i="28"/>
  <c r="I11" i="28"/>
  <c r="H11" i="28"/>
  <c r="H7" i="28" s="1"/>
  <c r="G11" i="28"/>
  <c r="F11" i="28"/>
  <c r="E11" i="28"/>
  <c r="C11" i="28"/>
  <c r="B11" i="28"/>
  <c r="D10" i="28"/>
  <c r="D9" i="28"/>
  <c r="J7" i="28"/>
  <c r="I7" i="28"/>
  <c r="G7" i="28"/>
  <c r="F7" i="28"/>
  <c r="E7" i="28"/>
  <c r="C7" i="28"/>
  <c r="B7" i="28"/>
  <c r="B8" i="27"/>
  <c r="B7" i="27"/>
  <c r="B6" i="27"/>
  <c r="J59" i="24"/>
  <c r="J58" i="24"/>
  <c r="J57" i="24"/>
  <c r="J56" i="24"/>
  <c r="J40" i="24" s="1"/>
  <c r="J55" i="24"/>
  <c r="N48" i="24"/>
  <c r="N47" i="24"/>
  <c r="N46" i="24"/>
  <c r="J37" i="24" s="1"/>
  <c r="N45" i="24"/>
  <c r="N44" i="24"/>
  <c r="N41" i="24"/>
  <c r="N40" i="24"/>
  <c r="L40" i="24"/>
  <c r="K40" i="24"/>
  <c r="N39" i="24"/>
  <c r="L39" i="24"/>
  <c r="N38" i="24"/>
  <c r="L37" i="24"/>
  <c r="K37" i="24"/>
  <c r="D37" i="24"/>
  <c r="C37" i="24"/>
  <c r="B37" i="24"/>
  <c r="N31" i="24"/>
  <c r="N29" i="24"/>
  <c r="N28" i="24"/>
  <c r="N27" i="24"/>
  <c r="N25" i="24"/>
  <c r="N24" i="24"/>
  <c r="N23" i="24"/>
  <c r="N22" i="24"/>
  <c r="B22" i="24"/>
  <c r="N21" i="24"/>
  <c r="B21" i="24"/>
  <c r="N20" i="24"/>
  <c r="B20" i="24"/>
  <c r="B19" i="24"/>
  <c r="B18" i="24"/>
  <c r="B17" i="24"/>
  <c r="J16" i="24"/>
  <c r="B16" i="24"/>
  <c r="J15" i="24"/>
  <c r="B15" i="24"/>
  <c r="J14" i="24"/>
  <c r="B14" i="24"/>
  <c r="J13" i="24"/>
  <c r="B13" i="24"/>
  <c r="J12" i="24"/>
  <c r="J10" i="24" s="1"/>
  <c r="B12" i="24"/>
  <c r="J11" i="24"/>
  <c r="B11" i="24"/>
  <c r="L10" i="24"/>
  <c r="K10" i="24"/>
  <c r="B10" i="24"/>
  <c r="L8" i="24"/>
  <c r="K8" i="24"/>
  <c r="M10" i="23"/>
  <c r="D10" i="23" s="1"/>
  <c r="I10" i="23"/>
  <c r="E10" i="23"/>
  <c r="M9" i="23"/>
  <c r="I9" i="23"/>
  <c r="M8" i="23"/>
  <c r="I8" i="23"/>
  <c r="M7" i="23"/>
  <c r="D7" i="23" s="1"/>
  <c r="L10" i="22"/>
  <c r="H10" i="22"/>
  <c r="D10" i="22"/>
  <c r="C10" i="22"/>
  <c r="H30" i="19"/>
  <c r="E30" i="19"/>
  <c r="B30" i="19"/>
  <c r="H29" i="19"/>
  <c r="E29" i="19"/>
  <c r="B29" i="19"/>
  <c r="H28" i="19"/>
  <c r="E28" i="19"/>
  <c r="B28" i="19"/>
  <c r="H27" i="19"/>
  <c r="E27" i="19"/>
  <c r="B27" i="19"/>
  <c r="H26" i="19"/>
  <c r="E26" i="19"/>
  <c r="B26" i="19"/>
  <c r="H25" i="19"/>
  <c r="E25" i="19"/>
  <c r="B25" i="19"/>
  <c r="H24" i="19"/>
  <c r="E24" i="19"/>
  <c r="B24" i="19"/>
  <c r="H23" i="19"/>
  <c r="E23" i="19"/>
  <c r="B23" i="19"/>
  <c r="H22" i="19"/>
  <c r="E22" i="19"/>
  <c r="B22" i="19"/>
  <c r="H21" i="19"/>
  <c r="E21" i="19"/>
  <c r="B21" i="19"/>
  <c r="H20" i="19"/>
  <c r="E20" i="19"/>
  <c r="B20" i="19"/>
  <c r="H19" i="19"/>
  <c r="E19" i="19"/>
  <c r="B19" i="19"/>
  <c r="H18" i="19"/>
  <c r="E18" i="19"/>
  <c r="B18" i="19"/>
  <c r="H17" i="19"/>
  <c r="E17" i="19"/>
  <c r="B17" i="19"/>
  <c r="H16" i="19"/>
  <c r="E16" i="19"/>
  <c r="B16" i="19"/>
  <c r="H15" i="19"/>
  <c r="E15" i="19"/>
  <c r="B15" i="19"/>
  <c r="B7" i="19" s="1"/>
  <c r="H14" i="19"/>
  <c r="E14" i="19"/>
  <c r="B14" i="19"/>
  <c r="H13" i="19"/>
  <c r="E13" i="19"/>
  <c r="B13" i="19"/>
  <c r="H12" i="19"/>
  <c r="E12" i="19"/>
  <c r="B12" i="19"/>
  <c r="E11" i="19"/>
  <c r="B11" i="19"/>
  <c r="E10" i="19"/>
  <c r="E7" i="19" s="1"/>
  <c r="B10" i="19"/>
  <c r="E9" i="19"/>
  <c r="B9" i="19"/>
  <c r="H7" i="19"/>
  <c r="G7" i="19"/>
  <c r="F7" i="19"/>
  <c r="D7" i="19"/>
  <c r="C7" i="19"/>
  <c r="C8" i="18"/>
  <c r="D7" i="28" l="1"/>
  <c r="J8" i="24"/>
</calcChain>
</file>

<file path=xl/sharedStrings.xml><?xml version="1.0" encoding="utf-8"?>
<sst xmlns="http://schemas.openxmlformats.org/spreadsheetml/2006/main" count="530" uniqueCount="323">
  <si>
    <t>各年１０月１日</t>
  </si>
  <si>
    <t>年</t>
    <rPh sb="0" eb="1">
      <t>ネン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</si>
  <si>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</si>
  <si>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</si>
  <si>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</si>
  <si>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</si>
  <si>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資料：国勢調査</t>
  </si>
  <si>
    <t>（単位：人、㎢）</t>
  </si>
  <si>
    <t>DID人口</t>
    <rPh sb="3" eb="5">
      <t>ジンコウ</t>
    </rPh>
    <phoneticPr fontId="2"/>
  </si>
  <si>
    <t>DID面積</t>
    <rPh sb="3" eb="5">
      <t>メンセキ</t>
    </rPh>
    <phoneticPr fontId="2"/>
  </si>
  <si>
    <t>人口密度</t>
    <rPh sb="0" eb="2">
      <t>ジンコウ</t>
    </rPh>
    <rPh sb="2" eb="4">
      <t>ミツド</t>
    </rPh>
    <phoneticPr fontId="2"/>
  </si>
  <si>
    <t>-</t>
  </si>
  <si>
    <t>年号</t>
    <rPh sb="0" eb="2">
      <t>ネンゴウ</t>
    </rPh>
    <phoneticPr fontId="2"/>
  </si>
  <si>
    <t>西暦</t>
    <rPh sb="0" eb="2">
      <t>セイレキ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</si>
  <si>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</si>
  <si>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</si>
  <si>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資料：国勢調査</t>
    <phoneticPr fontId="2"/>
  </si>
  <si>
    <t>※人口集中地区とは、市内の境域内で人口密度の高い基本単位区が</t>
    <phoneticPr fontId="2"/>
  </si>
  <si>
    <t>　互いに隣接して、その人口が５，０００人以上となる地域のことをいう。　　　　　　　　　　　　　　　</t>
    <phoneticPr fontId="2"/>
  </si>
  <si>
    <t>大正</t>
    <phoneticPr fontId="2"/>
  </si>
  <si>
    <t>-</t>
    <phoneticPr fontId="2"/>
  </si>
  <si>
    <t>人　　口</t>
    <rPh sb="0" eb="1">
      <t>ヒト</t>
    </rPh>
    <rPh sb="3" eb="4">
      <t>クチ</t>
    </rPh>
    <phoneticPr fontId="2"/>
  </si>
  <si>
    <t>総数</t>
  </si>
  <si>
    <t>男</t>
  </si>
  <si>
    <t>女</t>
  </si>
  <si>
    <t xml:space="preserve">  韓国，
朝鮮</t>
    <rPh sb="2" eb="4">
      <t>カンコク</t>
    </rPh>
    <rPh sb="6" eb="8">
      <t>チョウセン</t>
    </rPh>
    <phoneticPr fontId="2"/>
  </si>
  <si>
    <t>中国</t>
    <rPh sb="0" eb="2">
      <t>チュウゴク</t>
    </rPh>
    <phoneticPr fontId="2"/>
  </si>
  <si>
    <t>東南・南
アジア</t>
    <rPh sb="0" eb="2">
      <t>トウナン</t>
    </rPh>
    <rPh sb="3" eb="4">
      <t>ミナミ</t>
    </rPh>
    <phoneticPr fontId="2"/>
  </si>
  <si>
    <t>アメリカ</t>
    <phoneticPr fontId="2"/>
  </si>
  <si>
    <t>ブラジル</t>
    <phoneticPr fontId="2"/>
  </si>
  <si>
    <t>その他</t>
    <rPh sb="2" eb="3">
      <t>タ</t>
    </rPh>
    <phoneticPr fontId="2"/>
  </si>
  <si>
    <t>※総数に無国籍及び国名「不詳」を含む。　　　　　　　　　　　　　　　　　　　　　　　　　　</t>
  </si>
  <si>
    <t>年齢別</t>
    <rPh sb="0" eb="2">
      <t>ネンレイ</t>
    </rPh>
    <rPh sb="2" eb="3">
      <t>ベツ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</si>
  <si>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</si>
  <si>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</si>
  <si>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総　数</t>
    <phoneticPr fontId="2"/>
  </si>
  <si>
    <t xml:space="preserve"> 　　　　</t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</si>
  <si>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</si>
  <si>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</si>
  <si>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</si>
  <si>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</si>
  <si>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</si>
  <si>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</si>
  <si>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</si>
  <si>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</si>
  <si>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</si>
  <si>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</si>
  <si>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</si>
  <si>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</si>
  <si>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</si>
  <si>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</si>
  <si>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</si>
  <si>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</si>
  <si>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</si>
  <si>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</si>
  <si>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</si>
  <si>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</si>
  <si>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</si>
  <si>
    <t>不　詳</t>
    <phoneticPr fontId="2"/>
  </si>
  <si>
    <t>15歳
以上人口</t>
    <rPh sb="2" eb="3">
      <t>サイ</t>
    </rPh>
    <rPh sb="4" eb="6">
      <t>イジョウ</t>
    </rPh>
    <rPh sb="6" eb="8">
      <t>ジンコウ</t>
    </rPh>
    <phoneticPr fontId="2"/>
  </si>
  <si>
    <t>労働力人口</t>
    <rPh sb="0" eb="3">
      <t>ロウドウリョク</t>
    </rPh>
    <rPh sb="3" eb="5">
      <t>ジンコウ</t>
    </rPh>
    <phoneticPr fontId="2"/>
  </si>
  <si>
    <t>非労働力
人口</t>
    <rPh sb="0" eb="1">
      <t>ヒ</t>
    </rPh>
    <rPh sb="1" eb="4">
      <t>ロウドウリョク</t>
    </rPh>
    <rPh sb="5" eb="7">
      <t>ジンコウ</t>
    </rPh>
    <phoneticPr fontId="2"/>
  </si>
  <si>
    <t>就業者</t>
    <rPh sb="0" eb="3">
      <t>シュウギョウシャ</t>
    </rPh>
    <phoneticPr fontId="2"/>
  </si>
  <si>
    <t>主に仕事</t>
    <rPh sb="0" eb="1">
      <t>シュ</t>
    </rPh>
    <rPh sb="2" eb="4">
      <t>シゴト</t>
    </rPh>
    <phoneticPr fontId="2"/>
  </si>
  <si>
    <t>家事のほか仕事</t>
    <rPh sb="0" eb="2">
      <t>カジ</t>
    </rPh>
    <rPh sb="5" eb="7">
      <t>シゴト</t>
    </rPh>
    <phoneticPr fontId="2"/>
  </si>
  <si>
    <t>通学の
かたわら
仕事</t>
    <rPh sb="0" eb="2">
      <t>ツウガク</t>
    </rPh>
    <rPh sb="9" eb="11">
      <t>シゴト</t>
    </rPh>
    <phoneticPr fontId="2"/>
  </si>
  <si>
    <t>仕事を
やすん
でいた</t>
    <rPh sb="0" eb="2">
      <t>シゴト</t>
    </rPh>
    <phoneticPr fontId="2"/>
  </si>
  <si>
    <t>完全
失業者</t>
    <rPh sb="0" eb="2">
      <t>カンゼン</t>
    </rPh>
    <rPh sb="3" eb="5">
      <t>シツギョウ</t>
    </rPh>
    <rPh sb="5" eb="6">
      <t>シャ</t>
    </rPh>
    <phoneticPr fontId="2"/>
  </si>
  <si>
    <t>男</t>
    <phoneticPr fontId="2"/>
  </si>
  <si>
    <t>女</t>
    <phoneticPr fontId="2"/>
  </si>
  <si>
    <t>常住人口</t>
    <rPh sb="0" eb="2">
      <t>ジョウジュウ</t>
    </rPh>
    <rPh sb="2" eb="4">
      <t>ジンコウ</t>
    </rPh>
    <phoneticPr fontId="2"/>
  </si>
  <si>
    <t>昼間人口</t>
    <rPh sb="0" eb="2">
      <t>ヒルマ</t>
    </rPh>
    <rPh sb="2" eb="4">
      <t>ジンコウ</t>
    </rPh>
    <phoneticPr fontId="2"/>
  </si>
  <si>
    <t>常住人口100人当昼間人口</t>
    <rPh sb="0" eb="2">
      <t>ジョウジュウ</t>
    </rPh>
    <rPh sb="2" eb="4">
      <t>ジンコウ</t>
    </rPh>
    <rPh sb="7" eb="8">
      <t>ニン</t>
    </rPh>
    <rPh sb="8" eb="9">
      <t>アタ</t>
    </rPh>
    <rPh sb="9" eb="11">
      <t>ヒルマ</t>
    </rPh>
    <rPh sb="11" eb="13">
      <t>ジンコウ</t>
    </rPh>
    <phoneticPr fontId="2"/>
  </si>
  <si>
    <t>１５歳以上就業者及び通学者数</t>
    <rPh sb="2" eb="3">
      <t>サイ</t>
    </rPh>
    <rPh sb="3" eb="5">
      <t>イジョウ</t>
    </rPh>
    <rPh sb="5" eb="8">
      <t>シュウギョウシャ</t>
    </rPh>
    <rPh sb="8" eb="9">
      <t>オヨ</t>
    </rPh>
    <rPh sb="10" eb="13">
      <t>ツウガクシャ</t>
    </rPh>
    <rPh sb="13" eb="14">
      <t>スウ</t>
    </rPh>
    <phoneticPr fontId="2"/>
  </si>
  <si>
    <t>市内が従業地・通学地</t>
    <rPh sb="0" eb="2">
      <t>シナイ</t>
    </rPh>
    <rPh sb="3" eb="5">
      <t>ジュウギョウ</t>
    </rPh>
    <rPh sb="5" eb="6">
      <t>チ</t>
    </rPh>
    <rPh sb="7" eb="9">
      <t>ツウガク</t>
    </rPh>
    <rPh sb="9" eb="10">
      <t>チ</t>
    </rPh>
    <phoneticPr fontId="2"/>
  </si>
  <si>
    <t>市内が常住地</t>
    <rPh sb="0" eb="2">
      <t>シナイ</t>
    </rPh>
    <rPh sb="3" eb="5">
      <t>ジョウジュウ</t>
    </rPh>
    <rPh sb="5" eb="6">
      <t>チ</t>
    </rPh>
    <phoneticPr fontId="2"/>
  </si>
  <si>
    <t>流出超過数</t>
    <rPh sb="0" eb="2">
      <t>リュウシュツ</t>
    </rPh>
    <rPh sb="2" eb="4">
      <t>チョウカ</t>
    </rPh>
    <rPh sb="4" eb="5">
      <t>スウ</t>
    </rPh>
    <phoneticPr fontId="2"/>
  </si>
  <si>
    <t>※常住人口、昼間人口には、１５歳未満の通学者が含まれる。　　　　　　　　　　　　　　　　　</t>
  </si>
  <si>
    <t>※１５歳以上就業者及び通学者数には、従業地・通学地「不詳」を含む。</t>
    <rPh sb="3" eb="6">
      <t>サイイジョウ</t>
    </rPh>
    <rPh sb="6" eb="9">
      <t>シュウギョウシャ</t>
    </rPh>
    <rPh sb="9" eb="10">
      <t>オヨ</t>
    </rPh>
    <rPh sb="11" eb="14">
      <t>ツウガクシャ</t>
    </rPh>
    <rPh sb="14" eb="15">
      <t>スウ</t>
    </rPh>
    <phoneticPr fontId="2"/>
  </si>
  <si>
    <t>うち他市町村
からの流入</t>
    <rPh sb="2" eb="3">
      <t>タ</t>
    </rPh>
    <rPh sb="3" eb="6">
      <t>シチョウソン</t>
    </rPh>
    <rPh sb="10" eb="12">
      <t>リュウニュウ</t>
    </rPh>
    <phoneticPr fontId="2"/>
  </si>
  <si>
    <t>うち他市町村
への流出</t>
    <rPh sb="2" eb="3">
      <t>タ</t>
    </rPh>
    <rPh sb="3" eb="6">
      <t>シチョウソン</t>
    </rPh>
    <rPh sb="9" eb="11">
      <t>リュウシュツ</t>
    </rPh>
    <phoneticPr fontId="2"/>
  </si>
  <si>
    <t>７　産業別就業人口の推移</t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</si>
  <si>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</si>
  <si>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</si>
  <si>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</si>
  <si>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分類不能</t>
    <rPh sb="0" eb="2">
      <t>ブンルイ</t>
    </rPh>
    <rPh sb="2" eb="4">
      <t>フノウ</t>
    </rPh>
    <phoneticPr fontId="2"/>
  </si>
  <si>
    <t>計</t>
    <rPh sb="0" eb="1">
      <t>ケイ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</si>
  <si>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</si>
  <si>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</si>
  <si>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</si>
  <si>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</si>
  <si>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</si>
  <si>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</si>
  <si>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金融保険　
不動産業</t>
    <rPh sb="0" eb="2">
      <t>キンユウ</t>
    </rPh>
    <rPh sb="2" eb="4">
      <t>ホケン</t>
    </rPh>
    <rPh sb="6" eb="9">
      <t>フドウサン</t>
    </rPh>
    <rPh sb="9" eb="10">
      <t>ギョウ</t>
    </rPh>
    <phoneticPr fontId="2"/>
  </si>
  <si>
    <t>運輸　
通信業</t>
    <rPh sb="0" eb="1">
      <t>ウン</t>
    </rPh>
    <rPh sb="1" eb="2">
      <t>ユ</t>
    </rPh>
    <rPh sb="4" eb="7">
      <t>ツウシンギョウ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</si>
  <si>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</si>
  <si>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</si>
  <si>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区分</t>
    <rPh sb="0" eb="2">
      <t>クブン</t>
    </rPh>
    <phoneticPr fontId="2"/>
  </si>
  <si>
    <t>総数
不詳含</t>
    <rPh sb="0" eb="2">
      <t>ソウスウ</t>
    </rPh>
    <rPh sb="3" eb="5">
      <t>フショウ</t>
    </rPh>
    <rPh sb="5" eb="6">
      <t>フク</t>
    </rPh>
    <phoneticPr fontId="2"/>
  </si>
  <si>
    <t>計</t>
  </si>
  <si>
    <t>卸・小売業　飲食店</t>
    <rPh sb="0" eb="1">
      <t>オロシ</t>
    </rPh>
    <rPh sb="2" eb="5">
      <t>コウリギョウ</t>
    </rPh>
    <rPh sb="6" eb="8">
      <t>インショク</t>
    </rPh>
    <rPh sb="8" eb="9">
      <t>テン</t>
    </rPh>
    <phoneticPr fontId="2"/>
  </si>
  <si>
    <t>金融保険　不動産業</t>
    <rPh sb="0" eb="2">
      <t>キンユウ</t>
    </rPh>
    <rPh sb="2" eb="4">
      <t>ホケン</t>
    </rPh>
    <rPh sb="5" eb="8">
      <t>フドウサン</t>
    </rPh>
    <rPh sb="8" eb="9">
      <t>ギョウ</t>
    </rPh>
    <phoneticPr fontId="2"/>
  </si>
  <si>
    <t>電気　ガス　水道業</t>
    <rPh sb="0" eb="2">
      <t>デンキ</t>
    </rPh>
    <rPh sb="6" eb="8">
      <t>スイドウ</t>
    </rPh>
    <rPh sb="8" eb="9">
      <t>ギョウ</t>
    </rPh>
    <phoneticPr fontId="2"/>
  </si>
  <si>
    <t>雇用者
役員含</t>
    <rPh sb="0" eb="3">
      <t>コヨウシャ</t>
    </rPh>
    <rPh sb="4" eb="6">
      <t>ヤクイン</t>
    </rPh>
    <rPh sb="6" eb="7">
      <t>フク</t>
    </rPh>
    <phoneticPr fontId="2"/>
  </si>
  <si>
    <t>自営業主
家庭内職
者含</t>
    <rPh sb="0" eb="3">
      <t>ジエイギョウ</t>
    </rPh>
    <rPh sb="3" eb="4">
      <t>シュ</t>
    </rPh>
    <rPh sb="5" eb="7">
      <t>カテイ</t>
    </rPh>
    <rPh sb="7" eb="9">
      <t>ナイショク</t>
    </rPh>
    <rPh sb="10" eb="11">
      <t>シャ</t>
    </rPh>
    <rPh sb="11" eb="12">
      <t>フク</t>
    </rPh>
    <phoneticPr fontId="2"/>
  </si>
  <si>
    <t>家族
従業者</t>
    <rPh sb="0" eb="2">
      <t>カゾク</t>
    </rPh>
    <rPh sb="3" eb="6">
      <t>ジュウギョウシャ</t>
    </rPh>
    <phoneticPr fontId="2"/>
  </si>
  <si>
    <t>※従業上の地位「不詳」を含むため、内訳と「総数 不詳含」の数は一致しない。</t>
    <phoneticPr fontId="2"/>
  </si>
  <si>
    <t>卸・小売業
飲食店</t>
    <rPh sb="0" eb="1">
      <t>オロシ</t>
    </rPh>
    <rPh sb="2" eb="5">
      <t>コウリギョウ</t>
    </rPh>
    <rPh sb="6" eb="8">
      <t>インショク</t>
    </rPh>
    <rPh sb="8" eb="9">
      <t>テン</t>
    </rPh>
    <phoneticPr fontId="2"/>
  </si>
  <si>
    <t>電気　ガス
水道業</t>
    <rPh sb="0" eb="2">
      <t>デンキ</t>
    </rPh>
    <rPh sb="6" eb="8">
      <t>スイドウ</t>
    </rPh>
    <rPh sb="8" eb="9">
      <t>ギョウ</t>
    </rPh>
    <phoneticPr fontId="2"/>
  </si>
  <si>
    <t>９　就業者・通学者の流入流出状況　  　　　　　　　　　　　　</t>
    <phoneticPr fontId="2"/>
  </si>
  <si>
    <t>　○　流　入</t>
    <phoneticPr fontId="2"/>
  </si>
  <si>
    <t>県内</t>
    <rPh sb="0" eb="2">
      <t>ケンナイ</t>
    </rPh>
    <phoneticPr fontId="2"/>
  </si>
  <si>
    <t>県外</t>
    <rPh sb="0" eb="1">
      <t>ケン</t>
    </rPh>
    <rPh sb="1" eb="2">
      <t>ガイ</t>
    </rPh>
    <phoneticPr fontId="2"/>
  </si>
  <si>
    <t>市町村名</t>
    <rPh sb="0" eb="3">
      <t>シチョウソン</t>
    </rPh>
    <rPh sb="3" eb="4">
      <t>メイ</t>
    </rPh>
    <phoneticPr fontId="2"/>
  </si>
  <si>
    <t>通学者</t>
    <rPh sb="0" eb="3">
      <t>ツウガクシャ</t>
    </rPh>
    <phoneticPr fontId="2"/>
  </si>
  <si>
    <t>県内総数</t>
  </si>
  <si>
    <t xml:space="preserve">県外総数 </t>
  </si>
  <si>
    <t>　　　　　　</t>
  </si>
  <si>
    <t>　　</t>
  </si>
  <si>
    <t>杉戸町</t>
    <rPh sb="0" eb="3">
      <t>スギトマチ</t>
    </rPh>
    <phoneticPr fontId="2"/>
  </si>
  <si>
    <t>さいたま市</t>
  </si>
  <si>
    <t>松伏町</t>
    <rPh sb="0" eb="3">
      <t>マツブシマチ</t>
    </rPh>
    <phoneticPr fontId="2"/>
  </si>
  <si>
    <t>千葉市</t>
    <rPh sb="0" eb="3">
      <t>チバシ</t>
    </rPh>
    <phoneticPr fontId="2"/>
  </si>
  <si>
    <t>川越市　</t>
  </si>
  <si>
    <t>他市町村</t>
    <rPh sb="0" eb="1">
      <t>タ</t>
    </rPh>
    <rPh sb="1" eb="4">
      <t>シチョウソン</t>
    </rPh>
    <phoneticPr fontId="2"/>
  </si>
  <si>
    <t>船橋市</t>
    <rPh sb="0" eb="3">
      <t>フナバシシ</t>
    </rPh>
    <phoneticPr fontId="2"/>
  </si>
  <si>
    <t>熊谷市　</t>
  </si>
  <si>
    <t>結城市</t>
    <rPh sb="0" eb="3">
      <t>ユウキシ</t>
    </rPh>
    <phoneticPr fontId="2"/>
  </si>
  <si>
    <t>松戸市</t>
    <rPh sb="0" eb="3">
      <t>マツドシ</t>
    </rPh>
    <phoneticPr fontId="2"/>
  </si>
  <si>
    <t>川口市　</t>
  </si>
  <si>
    <t>坂東市</t>
    <rPh sb="0" eb="2">
      <t>バンドウ</t>
    </rPh>
    <rPh sb="2" eb="3">
      <t>シ</t>
    </rPh>
    <phoneticPr fontId="2"/>
  </si>
  <si>
    <t>野田市</t>
    <rPh sb="0" eb="3">
      <t>ノダシ</t>
    </rPh>
    <phoneticPr fontId="2"/>
  </si>
  <si>
    <t>行田市　</t>
  </si>
  <si>
    <t>五霞町</t>
    <rPh sb="0" eb="3">
      <t>ゴカマチ</t>
    </rPh>
    <phoneticPr fontId="2"/>
  </si>
  <si>
    <t>柏市</t>
    <rPh sb="0" eb="2">
      <t>カシワシ</t>
    </rPh>
    <phoneticPr fontId="2"/>
  </si>
  <si>
    <t>流山市</t>
    <rPh sb="0" eb="3">
      <t>ナガレヤマシ</t>
    </rPh>
    <phoneticPr fontId="2"/>
  </si>
  <si>
    <t>春日部市</t>
  </si>
  <si>
    <t>我孫子市</t>
    <rPh sb="0" eb="4">
      <t>アビコシ</t>
    </rPh>
    <phoneticPr fontId="2"/>
  </si>
  <si>
    <t>羽生市　</t>
  </si>
  <si>
    <t>鴻巣市　</t>
  </si>
  <si>
    <t>栃　木　県　</t>
  </si>
  <si>
    <t>宇都宮市</t>
    <rPh sb="0" eb="4">
      <t>ウツノミヤシ</t>
    </rPh>
    <phoneticPr fontId="2"/>
  </si>
  <si>
    <t>栃木市</t>
    <rPh sb="0" eb="3">
      <t>トチギシ</t>
    </rPh>
    <phoneticPr fontId="2"/>
  </si>
  <si>
    <t>越谷市</t>
    <rPh sb="0" eb="3">
      <t>コシガヤシ</t>
    </rPh>
    <phoneticPr fontId="2"/>
  </si>
  <si>
    <t>佐野市</t>
    <rPh sb="0" eb="3">
      <t>サノシ</t>
    </rPh>
    <phoneticPr fontId="2"/>
  </si>
  <si>
    <t>桶川市</t>
    <rPh sb="0" eb="3">
      <t>オケガワシ</t>
    </rPh>
    <phoneticPr fontId="2"/>
  </si>
  <si>
    <t>小山市</t>
    <rPh sb="0" eb="3">
      <t>オヤマシ</t>
    </rPh>
    <phoneticPr fontId="2"/>
  </si>
  <si>
    <t>久喜市</t>
    <rPh sb="0" eb="3">
      <t>クキシ</t>
    </rPh>
    <phoneticPr fontId="2"/>
  </si>
  <si>
    <t>野木町</t>
    <rPh sb="0" eb="3">
      <t>ノギマチ</t>
    </rPh>
    <phoneticPr fontId="2"/>
  </si>
  <si>
    <t>　 足立区</t>
    <rPh sb="2" eb="5">
      <t>アダチク</t>
    </rPh>
    <phoneticPr fontId="2"/>
  </si>
  <si>
    <t>北本市</t>
    <rPh sb="0" eb="3">
      <t>キタモトシ</t>
    </rPh>
    <phoneticPr fontId="2"/>
  </si>
  <si>
    <t>他市町村</t>
  </si>
  <si>
    <t>八潮市</t>
    <rPh sb="0" eb="3">
      <t>ヤシオシ</t>
    </rPh>
    <phoneticPr fontId="2"/>
  </si>
  <si>
    <t>三郷市</t>
    <rPh sb="0" eb="3">
      <t>ミサトシ</t>
    </rPh>
    <phoneticPr fontId="2"/>
  </si>
  <si>
    <t>　　　　　　　</t>
  </si>
  <si>
    <t>蓮田市</t>
    <rPh sb="0" eb="3">
      <t>ハスダシ</t>
    </rPh>
    <phoneticPr fontId="2"/>
  </si>
  <si>
    <t>館林市</t>
    <rPh sb="0" eb="2">
      <t>タテバヤシ</t>
    </rPh>
    <rPh sb="2" eb="3">
      <t>シ</t>
    </rPh>
    <phoneticPr fontId="2"/>
  </si>
  <si>
    <t>吉川市</t>
    <rPh sb="0" eb="3">
      <t>ヨシカワシ</t>
    </rPh>
    <phoneticPr fontId="2"/>
  </si>
  <si>
    <t>板倉町</t>
  </si>
  <si>
    <t>伊奈町</t>
    <rPh sb="0" eb="3">
      <t>イナマチ</t>
    </rPh>
    <phoneticPr fontId="2"/>
  </si>
  <si>
    <t>他の県</t>
    <rPh sb="0" eb="1">
      <t>ホカ</t>
    </rPh>
    <rPh sb="2" eb="3">
      <t>ケン</t>
    </rPh>
    <phoneticPr fontId="2"/>
  </si>
  <si>
    <t>※１５歳未満の通学者は含まない。</t>
  </si>
  <si>
    <t>○　流　出　</t>
  </si>
  <si>
    <t>県外総数</t>
  </si>
  <si>
    <t>蓮田市</t>
  </si>
  <si>
    <t>所沢市　</t>
  </si>
  <si>
    <t>坂戸市</t>
  </si>
  <si>
    <t>加須市　</t>
  </si>
  <si>
    <t>東松山市</t>
  </si>
  <si>
    <t>吉川市</t>
  </si>
  <si>
    <t>群　馬　県</t>
  </si>
  <si>
    <t>伊奈町</t>
  </si>
  <si>
    <t>千　葉　県</t>
  </si>
  <si>
    <t>狭山市　</t>
  </si>
  <si>
    <t>宮代町</t>
  </si>
  <si>
    <t>神 奈 川 県</t>
  </si>
  <si>
    <t>他の県　</t>
  </si>
  <si>
    <t>杉戸町</t>
  </si>
  <si>
    <t>上尾市　</t>
  </si>
  <si>
    <t>松伏町</t>
  </si>
  <si>
    <t>草加市　</t>
  </si>
  <si>
    <t>越谷市　</t>
  </si>
  <si>
    <t>蕨市</t>
    <rPh sb="0" eb="2">
      <t>ワラビシ</t>
    </rPh>
    <phoneticPr fontId="2"/>
  </si>
  <si>
    <t>戸田市</t>
    <rPh sb="0" eb="3">
      <t>トダシ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</si>
  <si>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</si>
  <si>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</si>
  <si>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新座市</t>
    <rPh sb="0" eb="3">
      <t>ニイザシ</t>
    </rPh>
    <phoneticPr fontId="2"/>
  </si>
  <si>
    <t xml:space="preserve">          資料：国勢調査</t>
    <phoneticPr fontId="2"/>
  </si>
  <si>
    <t>※従業地・通学地「不詳」は含まない。
　そのため、流出総数の合計と表６「うち他市町村への流出」とは一致しない。</t>
    <rPh sb="25" eb="27">
      <t>リュウシュツ</t>
    </rPh>
    <rPh sb="27" eb="29">
      <t>ソウスウ</t>
    </rPh>
    <rPh sb="30" eb="32">
      <t>ゴウケイ</t>
    </rPh>
    <rPh sb="33" eb="34">
      <t>ヒョウ</t>
    </rPh>
    <rPh sb="49" eb="51">
      <t>イッチ</t>
    </rPh>
    <phoneticPr fontId="2"/>
  </si>
  <si>
    <t>一般世帯</t>
    <rPh sb="0" eb="2">
      <t>イッパン</t>
    </rPh>
    <rPh sb="2" eb="4">
      <t>セタイ</t>
    </rPh>
    <phoneticPr fontId="2"/>
  </si>
  <si>
    <t>世帯
人員</t>
    <rPh sb="0" eb="2">
      <t>セタイ</t>
    </rPh>
    <rPh sb="3" eb="5">
      <t>ジンイン</t>
    </rPh>
    <phoneticPr fontId="2"/>
  </si>
  <si>
    <t>世帯</t>
    <rPh sb="0" eb="2">
      <t>セタイ</t>
    </rPh>
    <phoneticPr fontId="2"/>
  </si>
  <si>
    <t>１人</t>
    <rPh sb="1" eb="2">
      <t>ニン</t>
    </rPh>
    <phoneticPr fontId="2"/>
  </si>
  <si>
    <t>２人</t>
    <rPh sb="1" eb="2">
      <t>ニン</t>
    </rPh>
    <phoneticPr fontId="2"/>
  </si>
  <si>
    <t>３人</t>
    <rPh sb="1" eb="2">
      <t>ニン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</si>
  <si>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</si>
  <si>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</si>
  <si>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</si>
  <si>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</t>
    <rPh sb="1" eb="2">
      <t>ニン</t>
    </rPh>
    <phoneticPr fontId="2"/>
  </si>
  <si>
    <t>８人</t>
    <rPh sb="1" eb="2">
      <t>ニン</t>
    </rPh>
    <phoneticPr fontId="2"/>
  </si>
  <si>
    <t>９人</t>
    <rPh sb="1" eb="2">
      <t>ニン</t>
    </rPh>
    <phoneticPr fontId="2"/>
  </si>
  <si>
    <t>１０人以上</t>
    <rPh sb="2" eb="3">
      <t>ニン</t>
    </rPh>
    <rPh sb="3" eb="5">
      <t>イジョウ</t>
    </rPh>
    <phoneticPr fontId="2"/>
  </si>
  <si>
    <t>住居の種類</t>
    <rPh sb="0" eb="2">
      <t>ジュウキョ</t>
    </rPh>
    <rPh sb="3" eb="5">
      <t>シュルイ</t>
    </rPh>
    <phoneticPr fontId="2"/>
  </si>
  <si>
    <t>世帯人員</t>
    <rPh sb="0" eb="2">
      <t>セタイ</t>
    </rPh>
    <rPh sb="2" eb="4">
      <t>ジンイン</t>
    </rPh>
    <phoneticPr fontId="2"/>
  </si>
  <si>
    <t>１世帯当り人員</t>
    <rPh sb="1" eb="3">
      <t>セタイ</t>
    </rPh>
    <rPh sb="3" eb="4">
      <t>アタ</t>
    </rPh>
    <rPh sb="5" eb="7">
      <t>ジンイン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</si>
  <si>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</si>
  <si>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</si>
  <si>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 xml:space="preserve">  　住宅に住む一般世帯　</t>
    <rPh sb="3" eb="5">
      <t>ジュウタク</t>
    </rPh>
    <phoneticPr fontId="2"/>
  </si>
  <si>
    <t>　　　　　主世帯　　　　　</t>
    <phoneticPr fontId="2"/>
  </si>
  <si>
    <t>　　　　　　　　持ち家　　　</t>
    <phoneticPr fontId="2"/>
  </si>
  <si>
    <t>　　　　　　　　公営借家</t>
    <phoneticPr fontId="2"/>
  </si>
  <si>
    <t>　　　　　　　　民間借家　　　　　　　</t>
    <phoneticPr fontId="2"/>
  </si>
  <si>
    <t>　　　　　　　　給与住宅　　　　　　　</t>
    <phoneticPr fontId="2"/>
  </si>
  <si>
    <t>　　　　　間　借　　　　　　　　　</t>
    <phoneticPr fontId="2"/>
  </si>
  <si>
    <t>　　住宅以外に住む一般世帯</t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</si>
  <si>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</si>
  <si>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</si>
  <si>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</si>
  <si>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</si>
  <si>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</si>
  <si>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</si>
  <si>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夫の年齢別</t>
    <rPh sb="0" eb="1">
      <t>オット</t>
    </rPh>
    <rPh sb="2" eb="4">
      <t>ネンレイ</t>
    </rPh>
    <rPh sb="4" eb="5">
      <t>ベツ</t>
    </rPh>
    <phoneticPr fontId="2"/>
  </si>
  <si>
    <t>妻が６０
歳未満</t>
    <rPh sb="0" eb="1">
      <t>ツマ</t>
    </rPh>
    <rPh sb="5" eb="6">
      <t>サイ</t>
    </rPh>
    <rPh sb="6" eb="8">
      <t>ミマン</t>
    </rPh>
    <phoneticPr fontId="2"/>
  </si>
  <si>
    <t>妻が６０歳以上</t>
    <rPh sb="0" eb="1">
      <t>ツマ</t>
    </rPh>
    <rPh sb="4" eb="5">
      <t>サイ</t>
    </rPh>
    <rPh sb="5" eb="7">
      <t>イジョウ</t>
    </rPh>
    <phoneticPr fontId="2"/>
  </si>
  <si>
    <t>総数</t>
    <phoneticPr fontId="2"/>
  </si>
  <si>
    <t>夫が60歳未満</t>
  </si>
  <si>
    <t>60 ～64歳</t>
    <phoneticPr fontId="2"/>
  </si>
  <si>
    <t>65 歳以上</t>
    <phoneticPr fontId="2"/>
  </si>
  <si>
    <t>65 ～69歳</t>
    <phoneticPr fontId="2"/>
  </si>
  <si>
    <t>70 ～74　</t>
    <phoneticPr fontId="2"/>
  </si>
  <si>
    <t>75 ～79　</t>
    <phoneticPr fontId="2"/>
  </si>
  <si>
    <t>80 ～84　</t>
    <phoneticPr fontId="2"/>
  </si>
  <si>
    <t>85 歳以上</t>
    <phoneticPr fontId="2"/>
  </si>
  <si>
    <t>(注) 高齢夫婦世帯とは、夫65歳以上、妻60歳以上の夫婦１組の一般世帯</t>
    <phoneticPr fontId="2"/>
  </si>
  <si>
    <t>　　（他の世帯員がいないもの）をいう。　　　　　　　　　　　　　　　　　　　　　　　　　　</t>
  </si>
  <si>
    <t>　　なお、高齢単身世帯と高齢夫婦世帯を合わせたものを高齢世帯という。　　　　　　　　　　　</t>
  </si>
  <si>
    <t>１　人口の推移</t>
    <phoneticPr fontId="2"/>
  </si>
  <si>
    <t>１　人口の推移</t>
    <phoneticPr fontId="2"/>
  </si>
  <si>
    <t>２　人口集中地区（ＤＩＤ）人口・面積</t>
    <phoneticPr fontId="2"/>
  </si>
  <si>
    <t>２　人口集中地区（ＤＩＤ）人口・面積</t>
    <phoneticPr fontId="2"/>
  </si>
  <si>
    <t>●第３章　国勢調査●</t>
    <rPh sb="1" eb="2">
      <t>ダイ</t>
    </rPh>
    <rPh sb="3" eb="4">
      <t>ショウ</t>
    </rPh>
    <rPh sb="5" eb="7">
      <t>コクセイ</t>
    </rPh>
    <rPh sb="7" eb="9">
      <t>チョウサ</t>
    </rPh>
    <phoneticPr fontId="2"/>
  </si>
  <si>
    <t>３　国籍別外国人数</t>
    <phoneticPr fontId="2"/>
  </si>
  <si>
    <t>３　国籍別外国人数</t>
    <phoneticPr fontId="2"/>
  </si>
  <si>
    <t>４　５歳階級別男女別人口</t>
    <phoneticPr fontId="2"/>
  </si>
  <si>
    <t>４　５歳階級別男女別人口</t>
    <phoneticPr fontId="2"/>
  </si>
  <si>
    <t>５　労働力状態</t>
    <phoneticPr fontId="2"/>
  </si>
  <si>
    <t>５　労働力状態</t>
    <phoneticPr fontId="2"/>
  </si>
  <si>
    <t>６　常住人口、昼間人口</t>
    <phoneticPr fontId="2"/>
  </si>
  <si>
    <t>６　常住人口、昼間人口</t>
    <phoneticPr fontId="2"/>
  </si>
  <si>
    <t>７　産業別就業人口の推移</t>
    <phoneticPr fontId="2"/>
  </si>
  <si>
    <t>９　就業者・通学者の流入流出状況　</t>
    <phoneticPr fontId="2"/>
  </si>
  <si>
    <t>１０　世帯人員別一般世帯数</t>
    <phoneticPr fontId="2"/>
  </si>
  <si>
    <t>１０　世帯人員別一般世帯数</t>
    <phoneticPr fontId="2"/>
  </si>
  <si>
    <t>１２　高齢単身者数　　</t>
    <phoneticPr fontId="2"/>
  </si>
  <si>
    <t>１２　高齢単身者数</t>
    <phoneticPr fontId="2"/>
  </si>
  <si>
    <t>１１　住居の種類</t>
    <phoneticPr fontId="2"/>
  </si>
  <si>
    <t>１１　住居の種類</t>
    <phoneticPr fontId="2"/>
  </si>
  <si>
    <t>１３　高齢夫婦世帯数</t>
    <phoneticPr fontId="2"/>
  </si>
  <si>
    <t>１３　高齢夫婦世帯数</t>
    <phoneticPr fontId="2"/>
  </si>
  <si>
    <t>第３章目次へもどる</t>
    <rPh sb="0" eb="1">
      <t>ダイ</t>
    </rPh>
    <rPh sb="2" eb="3">
      <t>ショウ</t>
    </rPh>
    <rPh sb="3" eb="5">
      <t>モクジ</t>
    </rPh>
    <phoneticPr fontId="2"/>
  </si>
  <si>
    <t>　ものである。</t>
    <phoneticPr fontId="2"/>
  </si>
  <si>
    <t>※昼間人口とは、常住人口から流出通勤・通学者を差引き、他地域からの流入通勤・通学者を加えた</t>
    <phoneticPr fontId="2"/>
  </si>
  <si>
    <t>失業者</t>
    <rPh sb="0" eb="3">
      <t>シツギョウシャ</t>
    </rPh>
    <phoneticPr fontId="2"/>
  </si>
  <si>
    <t>宮代町</t>
    <rPh sb="0" eb="3">
      <t>ミヤシロマチ</t>
    </rPh>
    <phoneticPr fontId="2"/>
  </si>
  <si>
    <t>白岡市</t>
    <rPh sb="0" eb="2">
      <t>シラオカ</t>
    </rPh>
    <rPh sb="2" eb="3">
      <t>シ</t>
    </rPh>
    <phoneticPr fontId="2"/>
  </si>
  <si>
    <t>ふじみ野市</t>
    <rPh sb="3" eb="4">
      <t>ノ</t>
    </rPh>
    <rPh sb="4" eb="5">
      <t>シ</t>
    </rPh>
    <phoneticPr fontId="2"/>
  </si>
  <si>
    <t>和光市</t>
    <rPh sb="0" eb="3">
      <t>ワコウシ</t>
    </rPh>
    <phoneticPr fontId="2"/>
  </si>
  <si>
    <t>　 葛飾区</t>
    <rPh sb="2" eb="4">
      <t>カツシカ</t>
    </rPh>
    <rPh sb="4" eb="5">
      <t>ク</t>
    </rPh>
    <phoneticPr fontId="2"/>
  </si>
  <si>
    <t>横浜市</t>
    <rPh sb="0" eb="3">
      <t>ヨコハマシ</t>
    </rPh>
    <phoneticPr fontId="2"/>
  </si>
  <si>
    <t>　品川区</t>
    <rPh sb="3" eb="4">
      <t>ク</t>
    </rPh>
    <phoneticPr fontId="2"/>
  </si>
  <si>
    <t>令和</t>
    <rPh sb="0" eb="2">
      <t>レイワ</t>
    </rPh>
    <phoneticPr fontId="2"/>
  </si>
  <si>
    <t>令和2年</t>
    <rPh sb="0" eb="2">
      <t>レイワ</t>
    </rPh>
    <rPh sb="3" eb="4">
      <t>ネン</t>
    </rPh>
    <phoneticPr fontId="2"/>
  </si>
  <si>
    <t>８　産業別・従業上の地位別就業人口</t>
    <phoneticPr fontId="2"/>
  </si>
  <si>
    <t>年号　 年</t>
    <rPh sb="0" eb="2">
      <t>ネンゴウ</t>
    </rPh>
    <rPh sb="4" eb="5">
      <t>ネン</t>
    </rPh>
    <phoneticPr fontId="2"/>
  </si>
  <si>
    <t>（令和2年10月1日現在）</t>
    <rPh sb="1" eb="3">
      <t>レイワ</t>
    </rPh>
    <phoneticPr fontId="2"/>
  </si>
  <si>
    <t>千　葉　県　</t>
    <phoneticPr fontId="2"/>
  </si>
  <si>
    <t>さいたま市</t>
    <phoneticPr fontId="2"/>
  </si>
  <si>
    <t>茨　城　県　</t>
    <phoneticPr fontId="2"/>
  </si>
  <si>
    <t>川越市</t>
    <phoneticPr fontId="2"/>
  </si>
  <si>
    <t>古河市</t>
    <phoneticPr fontId="2"/>
  </si>
  <si>
    <t>熊谷市</t>
    <phoneticPr fontId="2"/>
  </si>
  <si>
    <t>川口市</t>
    <phoneticPr fontId="2"/>
  </si>
  <si>
    <t>行田市</t>
    <phoneticPr fontId="2"/>
  </si>
  <si>
    <t>加須市</t>
    <phoneticPr fontId="2"/>
  </si>
  <si>
    <t>境町</t>
    <phoneticPr fontId="2"/>
  </si>
  <si>
    <t>春日部市</t>
    <phoneticPr fontId="2"/>
  </si>
  <si>
    <t>他市町村</t>
    <phoneticPr fontId="2"/>
  </si>
  <si>
    <t>羽生市</t>
    <phoneticPr fontId="2"/>
  </si>
  <si>
    <t>鴻巣市</t>
    <phoneticPr fontId="2"/>
  </si>
  <si>
    <t>上尾市</t>
    <phoneticPr fontId="2"/>
  </si>
  <si>
    <t>東　京　都　</t>
    <phoneticPr fontId="2"/>
  </si>
  <si>
    <t>草加市</t>
    <phoneticPr fontId="2"/>
  </si>
  <si>
    <t>特別区計</t>
    <phoneticPr fontId="2"/>
  </si>
  <si>
    <t>　 練馬区</t>
    <phoneticPr fontId="2"/>
  </si>
  <si>
    <t>　 他の区</t>
    <phoneticPr fontId="2"/>
  </si>
  <si>
    <t xml:space="preserve"> 群　馬　県　</t>
    <phoneticPr fontId="2"/>
  </si>
  <si>
    <t>神 奈 川 県</t>
    <phoneticPr fontId="2"/>
  </si>
  <si>
    <t>　練馬区</t>
    <phoneticPr fontId="2"/>
  </si>
  <si>
    <t>　足立区</t>
    <phoneticPr fontId="2"/>
  </si>
  <si>
    <t>　葛飾区</t>
    <phoneticPr fontId="2"/>
  </si>
  <si>
    <t>　千代田区</t>
    <phoneticPr fontId="2"/>
  </si>
  <si>
    <t>　江戸川区</t>
    <phoneticPr fontId="2"/>
  </si>
  <si>
    <t>　中央区</t>
    <phoneticPr fontId="2"/>
  </si>
  <si>
    <t>　港区</t>
    <phoneticPr fontId="2"/>
  </si>
  <si>
    <t>　新宿区</t>
    <phoneticPr fontId="2"/>
  </si>
  <si>
    <t>茨　城　県</t>
    <phoneticPr fontId="2"/>
  </si>
  <si>
    <t>　文京区</t>
    <phoneticPr fontId="2"/>
  </si>
  <si>
    <t>栃　木　県</t>
    <phoneticPr fontId="2"/>
  </si>
  <si>
    <t>　台東区</t>
    <phoneticPr fontId="2"/>
  </si>
  <si>
    <t>　墨田区</t>
    <phoneticPr fontId="2"/>
  </si>
  <si>
    <t>　江東区</t>
    <phoneticPr fontId="2"/>
  </si>
  <si>
    <t>　目黒区</t>
    <phoneticPr fontId="2"/>
  </si>
  <si>
    <t>　大田区</t>
    <phoneticPr fontId="2"/>
  </si>
  <si>
    <t>　世田谷区</t>
    <phoneticPr fontId="2"/>
  </si>
  <si>
    <t>　渋谷区</t>
    <phoneticPr fontId="2"/>
  </si>
  <si>
    <t>　中野区</t>
    <phoneticPr fontId="2"/>
  </si>
  <si>
    <t>　杉並区</t>
    <phoneticPr fontId="2"/>
  </si>
  <si>
    <t>　豊島区</t>
    <phoneticPr fontId="2"/>
  </si>
  <si>
    <t>　北区</t>
    <phoneticPr fontId="2"/>
  </si>
  <si>
    <t>　荒川区</t>
    <phoneticPr fontId="2"/>
  </si>
  <si>
    <t>　板橋区</t>
    <phoneticPr fontId="2"/>
  </si>
  <si>
    <t>年号　  年</t>
    <rPh sb="0" eb="2">
      <t>ネンゴウ</t>
    </rPh>
    <rPh sb="5" eb="6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</si>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</sst>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.0;&quot;△ &quot;#,##0.0"/>
    <numFmt numFmtId="178" formatCode="#,##0_);[Red]\(#,##0\)"/>
    <numFmt numFmtId="179" formatCode="#,##0.00;&quot;△ &quot;#,##0.00"/>
    <numFmt numFmtId="180" formatCode="#,###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86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13" xfId="0" applyBorder="1" applyAlignment="1">
      <alignment horizontal="right"/>
    </xf>
    <xf numFmtId="0" fontId="0" fillId="0" borderId="35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176" fontId="0" fillId="0" borderId="34" xfId="0" applyNumberFormat="1" applyBorder="1" applyAlignment="1">
      <alignment horizontal="right" vertical="center"/>
    </xf>
    <xf numFmtId="176" fontId="0" fillId="0" borderId="31" xfId="0" applyNumberFormat="1" applyBorder="1" applyAlignment="1">
      <alignment vertical="center"/>
    </xf>
    <xf numFmtId="176" fontId="0" fillId="0" borderId="36" xfId="0" applyNumberForma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9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38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9" xfId="0" applyNumberFormat="1" applyFont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31" xfId="0" applyNumberFormat="1" applyFont="1" applyBorder="1"/>
    <xf numFmtId="176" fontId="4" fillId="0" borderId="36" xfId="0" applyNumberFormat="1" applyFont="1" applyBorder="1"/>
    <xf numFmtId="176" fontId="4" fillId="0" borderId="0" xfId="0" applyNumberFormat="1" applyFont="1" applyBorder="1"/>
    <xf numFmtId="176" fontId="0" fillId="0" borderId="31" xfId="0" applyNumberFormat="1" applyFont="1" applyBorder="1"/>
    <xf numFmtId="176" fontId="0" fillId="0" borderId="36" xfId="0" applyNumberFormat="1" applyFont="1" applyBorder="1"/>
    <xf numFmtId="176" fontId="4" fillId="0" borderId="9" xfId="0" applyNumberFormat="1" applyFont="1" applyBorder="1"/>
    <xf numFmtId="176" fontId="4" fillId="0" borderId="37" xfId="0" applyNumberFormat="1" applyFont="1" applyBorder="1"/>
    <xf numFmtId="176" fontId="0" fillId="0" borderId="9" xfId="0" applyNumberFormat="1" applyFont="1" applyBorder="1"/>
    <xf numFmtId="176" fontId="0" fillId="0" borderId="37" xfId="0" applyNumberFormat="1" applyFont="1" applyBorder="1"/>
    <xf numFmtId="176" fontId="4" fillId="0" borderId="37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0" fillId="0" borderId="37" xfId="0" applyNumberFormat="1" applyFont="1" applyBorder="1" applyAlignment="1">
      <alignment horizontal="right"/>
    </xf>
    <xf numFmtId="176" fontId="4" fillId="0" borderId="26" xfId="0" applyNumberFormat="1" applyFont="1" applyBorder="1"/>
    <xf numFmtId="176" fontId="4" fillId="0" borderId="38" xfId="0" applyNumberFormat="1" applyFont="1" applyBorder="1"/>
    <xf numFmtId="176" fontId="4" fillId="0" borderId="25" xfId="0" applyNumberFormat="1" applyFont="1" applyBorder="1" applyAlignment="1">
      <alignment horizontal="right"/>
    </xf>
    <xf numFmtId="176" fontId="0" fillId="0" borderId="26" xfId="0" applyNumberFormat="1" applyFont="1" applyBorder="1"/>
    <xf numFmtId="176" fontId="0" fillId="0" borderId="38" xfId="0" applyNumberFormat="1" applyFont="1" applyBorder="1"/>
    <xf numFmtId="0" fontId="5" fillId="0" borderId="4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0" fillId="0" borderId="34" xfId="0" applyNumberFormat="1" applyBorder="1"/>
    <xf numFmtId="176" fontId="0" fillId="0" borderId="39" xfId="0" applyNumberFormat="1" applyBorder="1"/>
    <xf numFmtId="176" fontId="0" fillId="0" borderId="6" xfId="0" applyNumberFormat="1" applyBorder="1"/>
    <xf numFmtId="176" fontId="0" fillId="0" borderId="1" xfId="0" applyNumberFormat="1" applyBorder="1"/>
    <xf numFmtId="176" fontId="0" fillId="0" borderId="33" xfId="0" applyNumberFormat="1" applyBorder="1"/>
    <xf numFmtId="176" fontId="0" fillId="0" borderId="47" xfId="0" applyNumberFormat="1" applyBorder="1"/>
    <xf numFmtId="176" fontId="0" fillId="0" borderId="46" xfId="0" applyNumberFormat="1" applyBorder="1"/>
    <xf numFmtId="176" fontId="0" fillId="0" borderId="29" xfId="0" applyNumberFormat="1" applyBorder="1"/>
    <xf numFmtId="176" fontId="0" fillId="0" borderId="2" xfId="0" applyNumberFormat="1" applyBorder="1"/>
    <xf numFmtId="177" fontId="0" fillId="0" borderId="6" xfId="0" applyNumberFormat="1" applyBorder="1" applyAlignment="1">
      <alignment vertical="center"/>
    </xf>
    <xf numFmtId="176" fontId="0" fillId="0" borderId="29" xfId="0" applyNumberFormat="1" applyFont="1" applyFill="1" applyBorder="1" applyAlignment="1">
      <alignment vertical="center"/>
    </xf>
    <xf numFmtId="177" fontId="0" fillId="0" borderId="29" xfId="0" applyNumberFormat="1" applyFont="1" applyFill="1" applyBorder="1" applyAlignment="1">
      <alignment vertical="center"/>
    </xf>
    <xf numFmtId="176" fontId="0" fillId="0" borderId="29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 vertical="top" wrapText="1"/>
    </xf>
    <xf numFmtId="0" fontId="0" fillId="0" borderId="14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right" vertical="center"/>
    </xf>
    <xf numFmtId="176" fontId="0" fillId="0" borderId="31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176" fontId="0" fillId="0" borderId="6" xfId="0" applyNumberFormat="1" applyFont="1" applyBorder="1" applyAlignment="1">
      <alignment horizontal="right" vertical="center"/>
    </xf>
    <xf numFmtId="176" fontId="0" fillId="0" borderId="9" xfId="1" applyNumberFormat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25" xfId="0" applyNumberFormat="1" applyFont="1" applyBorder="1" applyAlignment="1">
      <alignment horizontal="right" vertical="center"/>
    </xf>
    <xf numFmtId="176" fontId="0" fillId="0" borderId="26" xfId="0" applyNumberFormat="1" applyFont="1" applyBorder="1" applyAlignment="1">
      <alignment horizontal="right" vertical="center"/>
    </xf>
    <xf numFmtId="176" fontId="0" fillId="0" borderId="26" xfId="1" applyNumberFormat="1" applyFont="1" applyBorder="1" applyAlignment="1">
      <alignment horizontal="right" vertical="center"/>
    </xf>
    <xf numFmtId="176" fontId="0" fillId="0" borderId="30" xfId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176" fontId="0" fillId="0" borderId="31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0" fillId="0" borderId="44" xfId="0" applyFont="1" applyBorder="1" applyAlignment="1">
      <alignment horizontal="center" vertical="center"/>
    </xf>
    <xf numFmtId="176" fontId="0" fillId="0" borderId="30" xfId="0" applyNumberFormat="1" applyFont="1" applyBorder="1" applyAlignment="1">
      <alignment horizontal="right" vertical="center"/>
    </xf>
    <xf numFmtId="179" fontId="0" fillId="0" borderId="46" xfId="0" applyNumberFormat="1" applyFont="1" applyBorder="1" applyAlignment="1">
      <alignment horizontal="right" vertical="center"/>
    </xf>
    <xf numFmtId="179" fontId="0" fillId="0" borderId="8" xfId="0" applyNumberFormat="1" applyFont="1" applyBorder="1" applyAlignment="1">
      <alignment horizontal="right" vertical="center"/>
    </xf>
    <xf numFmtId="179" fontId="0" fillId="0" borderId="3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8" fillId="0" borderId="0" xfId="2"/>
    <xf numFmtId="0" fontId="0" fillId="0" borderId="0" xfId="0" applyFill="1"/>
    <xf numFmtId="179" fontId="0" fillId="0" borderId="6" xfId="0" applyNumberFormat="1" applyBorder="1" applyAlignment="1">
      <alignment horizontal="center" vertical="center"/>
    </xf>
    <xf numFmtId="179" fontId="0" fillId="0" borderId="29" xfId="0" applyNumberFormat="1" applyFont="1" applyBorder="1" applyAlignment="1">
      <alignment horizontal="center" vertical="center"/>
    </xf>
    <xf numFmtId="0" fontId="0" fillId="0" borderId="0" xfId="0" applyBorder="1" applyAlignment="1"/>
    <xf numFmtId="176" fontId="0" fillId="0" borderId="6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0" fillId="0" borderId="3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1" xfId="0" applyNumberFormat="1" applyFont="1" applyBorder="1" applyAlignment="1">
      <alignment vertical="center"/>
    </xf>
    <xf numFmtId="176" fontId="0" fillId="0" borderId="62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vertical="center"/>
    </xf>
    <xf numFmtId="176" fontId="0" fillId="0" borderId="0" xfId="0" applyNumberFormat="1" applyFont="1" applyBorder="1"/>
    <xf numFmtId="180" fontId="0" fillId="0" borderId="63" xfId="0" applyNumberFormat="1" applyFont="1" applyFill="1" applyBorder="1" applyAlignment="1">
      <alignment horizontal="right"/>
    </xf>
    <xf numFmtId="180" fontId="0" fillId="0" borderId="36" xfId="0" applyNumberFormat="1" applyFont="1" applyFill="1" applyBorder="1" applyAlignment="1">
      <alignment horizontal="right"/>
    </xf>
    <xf numFmtId="180" fontId="0" fillId="0" borderId="64" xfId="0" applyNumberFormat="1" applyFont="1" applyFill="1" applyBorder="1" applyAlignment="1">
      <alignment horizontal="right"/>
    </xf>
    <xf numFmtId="176" fontId="0" fillId="0" borderId="65" xfId="0" applyNumberFormat="1" applyFont="1" applyBorder="1"/>
    <xf numFmtId="176" fontId="0" fillId="0" borderId="66" xfId="0" applyNumberFormat="1" applyFont="1" applyBorder="1"/>
    <xf numFmtId="176" fontId="0" fillId="0" borderId="65" xfId="0" applyNumberFormat="1" applyFont="1" applyFill="1" applyBorder="1"/>
    <xf numFmtId="176" fontId="0" fillId="0" borderId="37" xfId="0" applyNumberFormat="1" applyFont="1" applyFill="1" applyBorder="1"/>
    <xf numFmtId="176" fontId="0" fillId="0" borderId="66" xfId="0" applyNumberFormat="1" applyFont="1" applyFill="1" applyBorder="1"/>
    <xf numFmtId="180" fontId="0" fillId="0" borderId="65" xfId="0" applyNumberFormat="1" applyFont="1" applyFill="1" applyBorder="1" applyAlignment="1">
      <alignment horizontal="right"/>
    </xf>
    <xf numFmtId="180" fontId="0" fillId="0" borderId="37" xfId="0" applyNumberFormat="1" applyFont="1" applyFill="1" applyBorder="1" applyAlignment="1">
      <alignment horizontal="right"/>
    </xf>
    <xf numFmtId="180" fontId="0" fillId="0" borderId="66" xfId="0" applyNumberFormat="1" applyFont="1" applyFill="1" applyBorder="1" applyAlignment="1">
      <alignment horizontal="right"/>
    </xf>
    <xf numFmtId="1" fontId="0" fillId="0" borderId="66" xfId="0" applyNumberFormat="1" applyFont="1" applyFill="1" applyBorder="1" applyAlignment="1">
      <alignment horizontal="right"/>
    </xf>
    <xf numFmtId="1" fontId="0" fillId="0" borderId="37" xfId="0" applyNumberFormat="1" applyFont="1" applyFill="1" applyBorder="1" applyAlignment="1">
      <alignment horizontal="right"/>
    </xf>
    <xf numFmtId="176" fontId="0" fillId="0" borderId="0" xfId="0" applyNumberFormat="1" applyFont="1" applyBorder="1" applyAlignment="1">
      <alignment horizontal="right"/>
    </xf>
    <xf numFmtId="176" fontId="0" fillId="0" borderId="25" xfId="0" applyNumberFormat="1" applyFont="1" applyBorder="1" applyAlignment="1">
      <alignment horizontal="right"/>
    </xf>
    <xf numFmtId="180" fontId="0" fillId="0" borderId="61" xfId="0" applyNumberFormat="1" applyFont="1" applyFill="1" applyBorder="1" applyAlignment="1">
      <alignment horizontal="right"/>
    </xf>
    <xf numFmtId="1" fontId="0" fillId="0" borderId="38" xfId="0" applyNumberFormat="1" applyFont="1" applyFill="1" applyBorder="1" applyAlignment="1">
      <alignment horizontal="right"/>
    </xf>
    <xf numFmtId="1" fontId="0" fillId="0" borderId="62" xfId="0" applyNumberFormat="1" applyFont="1" applyFill="1" applyBorder="1" applyAlignment="1">
      <alignment horizontal="right"/>
    </xf>
    <xf numFmtId="176" fontId="0" fillId="0" borderId="0" xfId="0" applyNumberFormat="1" applyFont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/>
    <xf numFmtId="0" fontId="0" fillId="0" borderId="27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48" xfId="0" applyBorder="1"/>
    <xf numFmtId="0" fontId="0" fillId="0" borderId="24" xfId="0" applyBorder="1"/>
    <xf numFmtId="0" fontId="0" fillId="0" borderId="11" xfId="0" applyFont="1" applyBorder="1"/>
    <xf numFmtId="0" fontId="0" fillId="0" borderId="6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8" xfId="0" applyNumberFormat="1" applyBorder="1"/>
    <xf numFmtId="176" fontId="0" fillId="0" borderId="34" xfId="0" applyNumberFormat="1" applyFont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/>
    </xf>
    <xf numFmtId="176" fontId="0" fillId="0" borderId="9" xfId="0" applyNumberFormat="1" applyFont="1" applyFill="1" applyBorder="1" applyAlignment="1">
      <alignment horizontal="right"/>
    </xf>
    <xf numFmtId="0" fontId="0" fillId="0" borderId="55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left" vertical="center" indent="1"/>
    </xf>
    <xf numFmtId="0" fontId="0" fillId="0" borderId="55" xfId="0" applyFont="1" applyFill="1" applyBorder="1" applyAlignment="1">
      <alignment horizontal="left" indent="1"/>
    </xf>
    <xf numFmtId="0" fontId="0" fillId="0" borderId="7" xfId="0" applyFont="1" applyFill="1" applyBorder="1" applyAlignment="1">
      <alignment horizontal="left" indent="1"/>
    </xf>
    <xf numFmtId="0" fontId="0" fillId="0" borderId="55" xfId="0" applyFont="1" applyFill="1" applyBorder="1"/>
    <xf numFmtId="176" fontId="0" fillId="0" borderId="29" xfId="0" applyNumberFormat="1" applyFont="1" applyFill="1" applyBorder="1" applyAlignment="1">
      <alignment horizontal="right"/>
    </xf>
    <xf numFmtId="176" fontId="0" fillId="0" borderId="26" xfId="0" applyNumberFormat="1" applyFont="1" applyFill="1" applyBorder="1" applyAlignment="1">
      <alignment horizontal="right"/>
    </xf>
    <xf numFmtId="0" fontId="0" fillId="0" borderId="56" xfId="0" applyFont="1" applyFill="1" applyBorder="1"/>
    <xf numFmtId="176" fontId="0" fillId="0" borderId="30" xfId="0" applyNumberFormat="1" applyFont="1" applyFill="1" applyBorder="1" applyAlignment="1">
      <alignment horizontal="right"/>
    </xf>
    <xf numFmtId="0" fontId="0" fillId="0" borderId="28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indent="1"/>
    </xf>
    <xf numFmtId="0" fontId="0" fillId="0" borderId="28" xfId="0" applyFont="1" applyFill="1" applyBorder="1" applyAlignment="1">
      <alignment horizontal="left" vertical="center" indent="1"/>
    </xf>
    <xf numFmtId="178" fontId="0" fillId="0" borderId="0" xfId="0" applyNumberFormat="1" applyFill="1"/>
    <xf numFmtId="176" fontId="0" fillId="0" borderId="0" xfId="0" applyNumberFormat="1" applyFill="1"/>
    <xf numFmtId="0" fontId="0" fillId="0" borderId="58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176" fontId="0" fillId="0" borderId="59" xfId="0" applyNumberFormat="1" applyFont="1" applyFill="1" applyBorder="1" applyAlignment="1">
      <alignment horizontal="right"/>
    </xf>
    <xf numFmtId="0" fontId="0" fillId="0" borderId="69" xfId="0" applyFill="1" applyBorder="1" applyAlignment="1">
      <alignment horizontal="left" indent="1"/>
    </xf>
    <xf numFmtId="0" fontId="0" fillId="0" borderId="10" xfId="0" applyFont="1" applyFill="1" applyBorder="1"/>
    <xf numFmtId="176" fontId="0" fillId="0" borderId="46" xfId="0" applyNumberFormat="1" applyFont="1" applyFill="1" applyBorder="1" applyAlignment="1">
      <alignment horizontal="right"/>
    </xf>
    <xf numFmtId="0" fontId="0" fillId="0" borderId="55" xfId="0" applyFill="1" applyBorder="1" applyAlignment="1">
      <alignment horizontal="left" indent="1"/>
    </xf>
    <xf numFmtId="0" fontId="0" fillId="0" borderId="7" xfId="0" applyFill="1" applyBorder="1"/>
    <xf numFmtId="0" fontId="0" fillId="0" borderId="10" xfId="0" applyFont="1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3" fontId="0" fillId="0" borderId="6" xfId="0" applyNumberFormat="1" applyFont="1" applyFill="1" applyBorder="1" applyAlignment="1">
      <alignment horizontal="right"/>
    </xf>
    <xf numFmtId="0" fontId="0" fillId="0" borderId="59" xfId="0" applyNumberFormat="1" applyFont="1" applyFill="1" applyBorder="1" applyAlignment="1">
      <alignment horizontal="right"/>
    </xf>
    <xf numFmtId="0" fontId="0" fillId="0" borderId="6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8" xfId="0" applyFill="1" applyBorder="1" applyAlignment="1">
      <alignment horizontal="left" indent="1"/>
    </xf>
    <xf numFmtId="176" fontId="0" fillId="0" borderId="60" xfId="0" applyNumberFormat="1" applyFont="1" applyFill="1" applyBorder="1" applyAlignment="1">
      <alignment horizontal="right"/>
    </xf>
    <xf numFmtId="0" fontId="0" fillId="0" borderId="56" xfId="0" applyFont="1" applyFill="1" applyBorder="1" applyAlignment="1">
      <alignment horizontal="left" indent="1"/>
    </xf>
    <xf numFmtId="0" fontId="0" fillId="0" borderId="27" xfId="0" applyFont="1" applyFill="1" applyBorder="1"/>
    <xf numFmtId="0" fontId="0" fillId="0" borderId="0" xfId="0" applyFill="1" applyBorder="1" applyAlignment="1">
      <alignment horizontal="left" indent="1"/>
    </xf>
    <xf numFmtId="17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78" fontId="0" fillId="0" borderId="0" xfId="0" applyNumberFormat="1" applyFont="1" applyFill="1" applyBorder="1"/>
    <xf numFmtId="0" fontId="0" fillId="0" borderId="0" xfId="0" applyFont="1" applyFill="1" applyBorder="1"/>
    <xf numFmtId="176" fontId="0" fillId="0" borderId="31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46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26" xfId="0" applyNumberFormat="1" applyFont="1" applyFill="1" applyBorder="1" applyAlignment="1">
      <alignment horizontal="right" vertical="center"/>
    </xf>
    <xf numFmtId="176" fontId="0" fillId="0" borderId="29" xfId="0" applyNumberFormat="1" applyFont="1" applyFill="1" applyBorder="1" applyAlignment="1">
      <alignment horizontal="right" vertical="center"/>
    </xf>
    <xf numFmtId="176" fontId="0" fillId="0" borderId="30" xfId="0" applyNumberFormat="1" applyFont="1" applyFill="1" applyBorder="1" applyAlignment="1">
      <alignment horizontal="right" vertical="center"/>
    </xf>
    <xf numFmtId="176" fontId="1" fillId="0" borderId="31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176" fontId="1" fillId="0" borderId="34" xfId="1" applyNumberFormat="1" applyFont="1" applyFill="1" applyBorder="1" applyAlignment="1">
      <alignment horizontal="right" vertical="center"/>
    </xf>
    <xf numFmtId="176" fontId="1" fillId="0" borderId="57" xfId="1" applyNumberFormat="1" applyFont="1" applyFill="1" applyBorder="1" applyAlignment="1">
      <alignment horizontal="right" vertical="center"/>
    </xf>
    <xf numFmtId="176" fontId="1" fillId="0" borderId="39" xfId="1" applyNumberFormat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1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1" fillId="0" borderId="26" xfId="1" applyNumberFormat="1" applyFont="1" applyFill="1" applyBorder="1" applyAlignment="1">
      <alignment horizontal="right" vertical="center"/>
    </xf>
    <xf numFmtId="176" fontId="1" fillId="0" borderId="29" xfId="1" applyNumberFormat="1" applyFont="1" applyFill="1" applyBorder="1" applyAlignment="1">
      <alignment horizontal="right" vertical="center"/>
    </xf>
    <xf numFmtId="176" fontId="1" fillId="0" borderId="25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176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/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0" fillId="0" borderId="0" xfId="0" applyAlignment="1">
      <alignment horizontal="right" vertical="top"/>
    </xf>
    <xf numFmtId="0" fontId="0" fillId="0" borderId="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70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68" xfId="0" applyFont="1" applyBorder="1" applyAlignment="1">
      <alignment horizontal="left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58" fontId="0" fillId="0" borderId="25" xfId="0" applyNumberFormat="1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3">
    <cellStyle name="ハイパーリンク" xfId="2" builtinId="8"/>
    <cellStyle name="桁区切り 2" xfId="1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5"/>
  <sheetViews>
    <sheetView tabSelected="1" workbookViewId="0"/>
  </sheetViews>
  <sheetFormatPr defaultRowHeight="13.5" x14ac:dyDescent="0.15"/>
  <sheetData>
    <row r="1" spans="1:1" x14ac:dyDescent="0.15">
      <c r="A1" t="s">
        <v>240</v>
      </c>
    </row>
    <row r="3" spans="1:1" x14ac:dyDescent="0.15">
      <c r="A3" s="122" t="s">
        <v>237</v>
      </c>
    </row>
    <row r="4" spans="1:1" x14ac:dyDescent="0.15">
      <c r="A4" s="122" t="s">
        <v>239</v>
      </c>
    </row>
    <row r="5" spans="1:1" x14ac:dyDescent="0.15">
      <c r="A5" s="122" t="s">
        <v>242</v>
      </c>
    </row>
    <row r="6" spans="1:1" x14ac:dyDescent="0.15">
      <c r="A6" s="122" t="s">
        <v>244</v>
      </c>
    </row>
    <row r="7" spans="1:1" x14ac:dyDescent="0.15">
      <c r="A7" s="122" t="s">
        <v>246</v>
      </c>
    </row>
    <row r="8" spans="1:1" x14ac:dyDescent="0.15">
      <c r="A8" s="122" t="s">
        <v>248</v>
      </c>
    </row>
    <row r="9" spans="1:1" x14ac:dyDescent="0.15">
      <c r="A9" s="122" t="s">
        <v>249</v>
      </c>
    </row>
    <row r="10" spans="1:1" x14ac:dyDescent="0.15">
      <c r="A10" s="122" t="s">
        <v>272</v>
      </c>
    </row>
    <row r="11" spans="1:1" x14ac:dyDescent="0.15">
      <c r="A11" s="122" t="s">
        <v>250</v>
      </c>
    </row>
    <row r="12" spans="1:1" x14ac:dyDescent="0.15">
      <c r="A12" s="122" t="s">
        <v>252</v>
      </c>
    </row>
    <row r="13" spans="1:1" x14ac:dyDescent="0.15">
      <c r="A13" s="122" t="s">
        <v>256</v>
      </c>
    </row>
    <row r="14" spans="1:1" x14ac:dyDescent="0.15">
      <c r="A14" s="122" t="s">
        <v>254</v>
      </c>
    </row>
    <row r="15" spans="1:1" x14ac:dyDescent="0.15">
      <c r="A15" s="122" t="s">
        <v>258</v>
      </c>
    </row>
  </sheetData>
  <phoneticPr fontId="2"/>
  <hyperlinks>
    <hyperlink ref="A3" location="'3-1'!A1" display="１　人口の推移" xr:uid="{00000000-0004-0000-0100-000000000000}"/>
    <hyperlink ref="A4" location="'3-2'!A1" display="２　人口集中地区（ＤＩＤ）人口・面積" xr:uid="{00000000-0004-0000-0100-000001000000}"/>
    <hyperlink ref="A5" location="'3-3'!A1" display="３　国籍別外国人数" xr:uid="{00000000-0004-0000-0100-000002000000}"/>
    <hyperlink ref="A6" location="'3-4'!A1" display="４　５歳階級別男女別人口" xr:uid="{00000000-0004-0000-0100-000003000000}"/>
    <hyperlink ref="A7" location="'3-5'!A1" display="５　労働力状態" xr:uid="{00000000-0004-0000-0100-000004000000}"/>
    <hyperlink ref="A8" location="'3-6'!A1" display="６　常住人口、昼間人口" xr:uid="{00000000-0004-0000-0100-000005000000}"/>
    <hyperlink ref="A9" location="'3-7'!A1" display="７　産業別就業人口の推移" xr:uid="{00000000-0004-0000-0100-000006000000}"/>
    <hyperlink ref="A10" location="'3-8'!A1" display="８　産業別、従業上の地位別就業人口" xr:uid="{00000000-0004-0000-0100-000007000000}"/>
    <hyperlink ref="A11" location="'3-9'!A1" display="９　就業者・通学者の流入流出状況　" xr:uid="{00000000-0004-0000-0100-000008000000}"/>
    <hyperlink ref="A12" location="'3-10'!A1" display="１０　世帯人員別一般世帯数" xr:uid="{00000000-0004-0000-0100-000009000000}"/>
    <hyperlink ref="A13" location="'3-11'!A1" display="１１　住居の種類" xr:uid="{00000000-0004-0000-0100-00000A000000}"/>
    <hyperlink ref="A14" location="'3-12'!A1" display="１２　高齢単身者数" xr:uid="{00000000-0004-0000-0100-00000B000000}"/>
    <hyperlink ref="A15" location="'3-13'!A1" display="１３　高齢夫婦世帯数" xr:uid="{00000000-0004-0000-0100-00000C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P63"/>
  <sheetViews>
    <sheetView showGridLines="0" topLeftCell="A31" zoomScaleNormal="100" zoomScaleSheetLayoutView="85" workbookViewId="0">
      <selection activeCell="H39" sqref="H39"/>
    </sheetView>
  </sheetViews>
  <sheetFormatPr defaultRowHeight="13.5" x14ac:dyDescent="0.15"/>
  <cols>
    <col min="1" max="1" width="12.25" customWidth="1"/>
    <col min="2" max="4" width="10.125" customWidth="1"/>
    <col min="5" max="5" width="12.25" customWidth="1"/>
    <col min="6" max="8" width="10.125" customWidth="1"/>
    <col min="9" max="9" width="12.25" customWidth="1"/>
    <col min="10" max="12" width="10.125" customWidth="1"/>
    <col min="13" max="13" width="12.25" customWidth="1"/>
    <col min="14" max="16" width="10.125" customWidth="1"/>
    <col min="257" max="257" width="12.25" customWidth="1"/>
    <col min="258" max="260" width="10.125" customWidth="1"/>
    <col min="261" max="261" width="12.25" customWidth="1"/>
    <col min="262" max="264" width="10.125" customWidth="1"/>
    <col min="265" max="265" width="12.25" customWidth="1"/>
    <col min="266" max="268" width="10.125" customWidth="1"/>
    <col min="269" max="269" width="12.25" customWidth="1"/>
    <col min="270" max="272" width="10.125" customWidth="1"/>
    <col min="513" max="513" width="12.25" customWidth="1"/>
    <col min="514" max="516" width="10.125" customWidth="1"/>
    <col min="517" max="517" width="12.25" customWidth="1"/>
    <col min="518" max="520" width="10.125" customWidth="1"/>
    <col min="521" max="521" width="12.25" customWidth="1"/>
    <col min="522" max="524" width="10.125" customWidth="1"/>
    <col min="525" max="525" width="12.25" customWidth="1"/>
    <col min="526" max="528" width="10.125" customWidth="1"/>
    <col min="769" max="769" width="12.25" customWidth="1"/>
    <col min="770" max="772" width="10.125" customWidth="1"/>
    <col min="773" max="773" width="12.25" customWidth="1"/>
    <col min="774" max="776" width="10.125" customWidth="1"/>
    <col min="777" max="777" width="12.25" customWidth="1"/>
    <col min="778" max="780" width="10.125" customWidth="1"/>
    <col min="781" max="781" width="12.25" customWidth="1"/>
    <col min="782" max="784" width="10.125" customWidth="1"/>
    <col min="1025" max="1025" width="12.25" customWidth="1"/>
    <col min="1026" max="1028" width="10.125" customWidth="1"/>
    <col min="1029" max="1029" width="12.25" customWidth="1"/>
    <col min="1030" max="1032" width="10.125" customWidth="1"/>
    <col min="1033" max="1033" width="12.25" customWidth="1"/>
    <col min="1034" max="1036" width="10.125" customWidth="1"/>
    <col min="1037" max="1037" width="12.25" customWidth="1"/>
    <col min="1038" max="1040" width="10.125" customWidth="1"/>
    <col min="1281" max="1281" width="12.25" customWidth="1"/>
    <col min="1282" max="1284" width="10.125" customWidth="1"/>
    <col min="1285" max="1285" width="12.25" customWidth="1"/>
    <col min="1286" max="1288" width="10.125" customWidth="1"/>
    <col min="1289" max="1289" width="12.25" customWidth="1"/>
    <col min="1290" max="1292" width="10.125" customWidth="1"/>
    <col min="1293" max="1293" width="12.25" customWidth="1"/>
    <col min="1294" max="1296" width="10.125" customWidth="1"/>
    <col min="1537" max="1537" width="12.25" customWidth="1"/>
    <col min="1538" max="1540" width="10.125" customWidth="1"/>
    <col min="1541" max="1541" width="12.25" customWidth="1"/>
    <col min="1542" max="1544" width="10.125" customWidth="1"/>
    <col min="1545" max="1545" width="12.25" customWidth="1"/>
    <col min="1546" max="1548" width="10.125" customWidth="1"/>
    <col min="1549" max="1549" width="12.25" customWidth="1"/>
    <col min="1550" max="1552" width="10.125" customWidth="1"/>
    <col min="1793" max="1793" width="12.25" customWidth="1"/>
    <col min="1794" max="1796" width="10.125" customWidth="1"/>
    <col min="1797" max="1797" width="12.25" customWidth="1"/>
    <col min="1798" max="1800" width="10.125" customWidth="1"/>
    <col min="1801" max="1801" width="12.25" customWidth="1"/>
    <col min="1802" max="1804" width="10.125" customWidth="1"/>
    <col min="1805" max="1805" width="12.25" customWidth="1"/>
    <col min="1806" max="1808" width="10.125" customWidth="1"/>
    <col min="2049" max="2049" width="12.25" customWidth="1"/>
    <col min="2050" max="2052" width="10.125" customWidth="1"/>
    <col min="2053" max="2053" width="12.25" customWidth="1"/>
    <col min="2054" max="2056" width="10.125" customWidth="1"/>
    <col min="2057" max="2057" width="12.25" customWidth="1"/>
    <col min="2058" max="2060" width="10.125" customWidth="1"/>
    <col min="2061" max="2061" width="12.25" customWidth="1"/>
    <col min="2062" max="2064" width="10.125" customWidth="1"/>
    <col min="2305" max="2305" width="12.25" customWidth="1"/>
    <col min="2306" max="2308" width="10.125" customWidth="1"/>
    <col min="2309" max="2309" width="12.25" customWidth="1"/>
    <col min="2310" max="2312" width="10.125" customWidth="1"/>
    <col min="2313" max="2313" width="12.25" customWidth="1"/>
    <col min="2314" max="2316" width="10.125" customWidth="1"/>
    <col min="2317" max="2317" width="12.25" customWidth="1"/>
    <col min="2318" max="2320" width="10.125" customWidth="1"/>
    <col min="2561" max="2561" width="12.25" customWidth="1"/>
    <col min="2562" max="2564" width="10.125" customWidth="1"/>
    <col min="2565" max="2565" width="12.25" customWidth="1"/>
    <col min="2566" max="2568" width="10.125" customWidth="1"/>
    <col min="2569" max="2569" width="12.25" customWidth="1"/>
    <col min="2570" max="2572" width="10.125" customWidth="1"/>
    <col min="2573" max="2573" width="12.25" customWidth="1"/>
    <col min="2574" max="2576" width="10.125" customWidth="1"/>
    <col min="2817" max="2817" width="12.25" customWidth="1"/>
    <col min="2818" max="2820" width="10.125" customWidth="1"/>
    <col min="2821" max="2821" width="12.25" customWidth="1"/>
    <col min="2822" max="2824" width="10.125" customWidth="1"/>
    <col min="2825" max="2825" width="12.25" customWidth="1"/>
    <col min="2826" max="2828" width="10.125" customWidth="1"/>
    <col min="2829" max="2829" width="12.25" customWidth="1"/>
    <col min="2830" max="2832" width="10.125" customWidth="1"/>
    <col min="3073" max="3073" width="12.25" customWidth="1"/>
    <col min="3074" max="3076" width="10.125" customWidth="1"/>
    <col min="3077" max="3077" width="12.25" customWidth="1"/>
    <col min="3078" max="3080" width="10.125" customWidth="1"/>
    <col min="3081" max="3081" width="12.25" customWidth="1"/>
    <col min="3082" max="3084" width="10.125" customWidth="1"/>
    <col min="3085" max="3085" width="12.25" customWidth="1"/>
    <col min="3086" max="3088" width="10.125" customWidth="1"/>
    <col min="3329" max="3329" width="12.25" customWidth="1"/>
    <col min="3330" max="3332" width="10.125" customWidth="1"/>
    <col min="3333" max="3333" width="12.25" customWidth="1"/>
    <col min="3334" max="3336" width="10.125" customWidth="1"/>
    <col min="3337" max="3337" width="12.25" customWidth="1"/>
    <col min="3338" max="3340" width="10.125" customWidth="1"/>
    <col min="3341" max="3341" width="12.25" customWidth="1"/>
    <col min="3342" max="3344" width="10.125" customWidth="1"/>
    <col min="3585" max="3585" width="12.25" customWidth="1"/>
    <col min="3586" max="3588" width="10.125" customWidth="1"/>
    <col min="3589" max="3589" width="12.25" customWidth="1"/>
    <col min="3590" max="3592" width="10.125" customWidth="1"/>
    <col min="3593" max="3593" width="12.25" customWidth="1"/>
    <col min="3594" max="3596" width="10.125" customWidth="1"/>
    <col min="3597" max="3597" width="12.25" customWidth="1"/>
    <col min="3598" max="3600" width="10.125" customWidth="1"/>
    <col min="3841" max="3841" width="12.25" customWidth="1"/>
    <col min="3842" max="3844" width="10.125" customWidth="1"/>
    <col min="3845" max="3845" width="12.25" customWidth="1"/>
    <col min="3846" max="3848" width="10.125" customWidth="1"/>
    <col min="3849" max="3849" width="12.25" customWidth="1"/>
    <col min="3850" max="3852" width="10.125" customWidth="1"/>
    <col min="3853" max="3853" width="12.25" customWidth="1"/>
    <col min="3854" max="3856" width="10.125" customWidth="1"/>
    <col min="4097" max="4097" width="12.25" customWidth="1"/>
    <col min="4098" max="4100" width="10.125" customWidth="1"/>
    <col min="4101" max="4101" width="12.25" customWidth="1"/>
    <col min="4102" max="4104" width="10.125" customWidth="1"/>
    <col min="4105" max="4105" width="12.25" customWidth="1"/>
    <col min="4106" max="4108" width="10.125" customWidth="1"/>
    <col min="4109" max="4109" width="12.25" customWidth="1"/>
    <col min="4110" max="4112" width="10.125" customWidth="1"/>
    <col min="4353" max="4353" width="12.25" customWidth="1"/>
    <col min="4354" max="4356" width="10.125" customWidth="1"/>
    <col min="4357" max="4357" width="12.25" customWidth="1"/>
    <col min="4358" max="4360" width="10.125" customWidth="1"/>
    <col min="4361" max="4361" width="12.25" customWidth="1"/>
    <col min="4362" max="4364" width="10.125" customWidth="1"/>
    <col min="4365" max="4365" width="12.25" customWidth="1"/>
    <col min="4366" max="4368" width="10.125" customWidth="1"/>
    <col min="4609" max="4609" width="12.25" customWidth="1"/>
    <col min="4610" max="4612" width="10.125" customWidth="1"/>
    <col min="4613" max="4613" width="12.25" customWidth="1"/>
    <col min="4614" max="4616" width="10.125" customWidth="1"/>
    <col min="4617" max="4617" width="12.25" customWidth="1"/>
    <col min="4618" max="4620" width="10.125" customWidth="1"/>
    <col min="4621" max="4621" width="12.25" customWidth="1"/>
    <col min="4622" max="4624" width="10.125" customWidth="1"/>
    <col min="4865" max="4865" width="12.25" customWidth="1"/>
    <col min="4866" max="4868" width="10.125" customWidth="1"/>
    <col min="4869" max="4869" width="12.25" customWidth="1"/>
    <col min="4870" max="4872" width="10.125" customWidth="1"/>
    <col min="4873" max="4873" width="12.25" customWidth="1"/>
    <col min="4874" max="4876" width="10.125" customWidth="1"/>
    <col min="4877" max="4877" width="12.25" customWidth="1"/>
    <col min="4878" max="4880" width="10.125" customWidth="1"/>
    <col min="5121" max="5121" width="12.25" customWidth="1"/>
    <col min="5122" max="5124" width="10.125" customWidth="1"/>
    <col min="5125" max="5125" width="12.25" customWidth="1"/>
    <col min="5126" max="5128" width="10.125" customWidth="1"/>
    <col min="5129" max="5129" width="12.25" customWidth="1"/>
    <col min="5130" max="5132" width="10.125" customWidth="1"/>
    <col min="5133" max="5133" width="12.25" customWidth="1"/>
    <col min="5134" max="5136" width="10.125" customWidth="1"/>
    <col min="5377" max="5377" width="12.25" customWidth="1"/>
    <col min="5378" max="5380" width="10.125" customWidth="1"/>
    <col min="5381" max="5381" width="12.25" customWidth="1"/>
    <col min="5382" max="5384" width="10.125" customWidth="1"/>
    <col min="5385" max="5385" width="12.25" customWidth="1"/>
    <col min="5386" max="5388" width="10.125" customWidth="1"/>
    <col min="5389" max="5389" width="12.25" customWidth="1"/>
    <col min="5390" max="5392" width="10.125" customWidth="1"/>
    <col min="5633" max="5633" width="12.25" customWidth="1"/>
    <col min="5634" max="5636" width="10.125" customWidth="1"/>
    <col min="5637" max="5637" width="12.25" customWidth="1"/>
    <col min="5638" max="5640" width="10.125" customWidth="1"/>
    <col min="5641" max="5641" width="12.25" customWidth="1"/>
    <col min="5642" max="5644" width="10.125" customWidth="1"/>
    <col min="5645" max="5645" width="12.25" customWidth="1"/>
    <col min="5646" max="5648" width="10.125" customWidth="1"/>
    <col min="5889" max="5889" width="12.25" customWidth="1"/>
    <col min="5890" max="5892" width="10.125" customWidth="1"/>
    <col min="5893" max="5893" width="12.25" customWidth="1"/>
    <col min="5894" max="5896" width="10.125" customWidth="1"/>
    <col min="5897" max="5897" width="12.25" customWidth="1"/>
    <col min="5898" max="5900" width="10.125" customWidth="1"/>
    <col min="5901" max="5901" width="12.25" customWidth="1"/>
    <col min="5902" max="5904" width="10.125" customWidth="1"/>
    <col min="6145" max="6145" width="12.25" customWidth="1"/>
    <col min="6146" max="6148" width="10.125" customWidth="1"/>
    <col min="6149" max="6149" width="12.25" customWidth="1"/>
    <col min="6150" max="6152" width="10.125" customWidth="1"/>
    <col min="6153" max="6153" width="12.25" customWidth="1"/>
    <col min="6154" max="6156" width="10.125" customWidth="1"/>
    <col min="6157" max="6157" width="12.25" customWidth="1"/>
    <col min="6158" max="6160" width="10.125" customWidth="1"/>
    <col min="6401" max="6401" width="12.25" customWidth="1"/>
    <col min="6402" max="6404" width="10.125" customWidth="1"/>
    <col min="6405" max="6405" width="12.25" customWidth="1"/>
    <col min="6406" max="6408" width="10.125" customWidth="1"/>
    <col min="6409" max="6409" width="12.25" customWidth="1"/>
    <col min="6410" max="6412" width="10.125" customWidth="1"/>
    <col min="6413" max="6413" width="12.25" customWidth="1"/>
    <col min="6414" max="6416" width="10.125" customWidth="1"/>
    <col min="6657" max="6657" width="12.25" customWidth="1"/>
    <col min="6658" max="6660" width="10.125" customWidth="1"/>
    <col min="6661" max="6661" width="12.25" customWidth="1"/>
    <col min="6662" max="6664" width="10.125" customWidth="1"/>
    <col min="6665" max="6665" width="12.25" customWidth="1"/>
    <col min="6666" max="6668" width="10.125" customWidth="1"/>
    <col min="6669" max="6669" width="12.25" customWidth="1"/>
    <col min="6670" max="6672" width="10.125" customWidth="1"/>
    <col min="6913" max="6913" width="12.25" customWidth="1"/>
    <col min="6914" max="6916" width="10.125" customWidth="1"/>
    <col min="6917" max="6917" width="12.25" customWidth="1"/>
    <col min="6918" max="6920" width="10.125" customWidth="1"/>
    <col min="6921" max="6921" width="12.25" customWidth="1"/>
    <col min="6922" max="6924" width="10.125" customWidth="1"/>
    <col min="6925" max="6925" width="12.25" customWidth="1"/>
    <col min="6926" max="6928" width="10.125" customWidth="1"/>
    <col min="7169" max="7169" width="12.25" customWidth="1"/>
    <col min="7170" max="7172" width="10.125" customWidth="1"/>
    <col min="7173" max="7173" width="12.25" customWidth="1"/>
    <col min="7174" max="7176" width="10.125" customWidth="1"/>
    <col min="7177" max="7177" width="12.25" customWidth="1"/>
    <col min="7178" max="7180" width="10.125" customWidth="1"/>
    <col min="7181" max="7181" width="12.25" customWidth="1"/>
    <col min="7182" max="7184" width="10.125" customWidth="1"/>
    <col min="7425" max="7425" width="12.25" customWidth="1"/>
    <col min="7426" max="7428" width="10.125" customWidth="1"/>
    <col min="7429" max="7429" width="12.25" customWidth="1"/>
    <col min="7430" max="7432" width="10.125" customWidth="1"/>
    <col min="7433" max="7433" width="12.25" customWidth="1"/>
    <col min="7434" max="7436" width="10.125" customWidth="1"/>
    <col min="7437" max="7437" width="12.25" customWidth="1"/>
    <col min="7438" max="7440" width="10.125" customWidth="1"/>
    <col min="7681" max="7681" width="12.25" customWidth="1"/>
    <col min="7682" max="7684" width="10.125" customWidth="1"/>
    <col min="7685" max="7685" width="12.25" customWidth="1"/>
    <col min="7686" max="7688" width="10.125" customWidth="1"/>
    <col min="7689" max="7689" width="12.25" customWidth="1"/>
    <col min="7690" max="7692" width="10.125" customWidth="1"/>
    <col min="7693" max="7693" width="12.25" customWidth="1"/>
    <col min="7694" max="7696" width="10.125" customWidth="1"/>
    <col min="7937" max="7937" width="12.25" customWidth="1"/>
    <col min="7938" max="7940" width="10.125" customWidth="1"/>
    <col min="7941" max="7941" width="12.25" customWidth="1"/>
    <col min="7942" max="7944" width="10.125" customWidth="1"/>
    <col min="7945" max="7945" width="12.25" customWidth="1"/>
    <col min="7946" max="7948" width="10.125" customWidth="1"/>
    <col min="7949" max="7949" width="12.25" customWidth="1"/>
    <col min="7950" max="7952" width="10.125" customWidth="1"/>
    <col min="8193" max="8193" width="12.25" customWidth="1"/>
    <col min="8194" max="8196" width="10.125" customWidth="1"/>
    <col min="8197" max="8197" width="12.25" customWidth="1"/>
    <col min="8198" max="8200" width="10.125" customWidth="1"/>
    <col min="8201" max="8201" width="12.25" customWidth="1"/>
    <col min="8202" max="8204" width="10.125" customWidth="1"/>
    <col min="8205" max="8205" width="12.25" customWidth="1"/>
    <col min="8206" max="8208" width="10.125" customWidth="1"/>
    <col min="8449" max="8449" width="12.25" customWidth="1"/>
    <col min="8450" max="8452" width="10.125" customWidth="1"/>
    <col min="8453" max="8453" width="12.25" customWidth="1"/>
    <col min="8454" max="8456" width="10.125" customWidth="1"/>
    <col min="8457" max="8457" width="12.25" customWidth="1"/>
    <col min="8458" max="8460" width="10.125" customWidth="1"/>
    <col min="8461" max="8461" width="12.25" customWidth="1"/>
    <col min="8462" max="8464" width="10.125" customWidth="1"/>
    <col min="8705" max="8705" width="12.25" customWidth="1"/>
    <col min="8706" max="8708" width="10.125" customWidth="1"/>
    <col min="8709" max="8709" width="12.25" customWidth="1"/>
    <col min="8710" max="8712" width="10.125" customWidth="1"/>
    <col min="8713" max="8713" width="12.25" customWidth="1"/>
    <col min="8714" max="8716" width="10.125" customWidth="1"/>
    <col min="8717" max="8717" width="12.25" customWidth="1"/>
    <col min="8718" max="8720" width="10.125" customWidth="1"/>
    <col min="8961" max="8961" width="12.25" customWidth="1"/>
    <col min="8962" max="8964" width="10.125" customWidth="1"/>
    <col min="8965" max="8965" width="12.25" customWidth="1"/>
    <col min="8966" max="8968" width="10.125" customWidth="1"/>
    <col min="8969" max="8969" width="12.25" customWidth="1"/>
    <col min="8970" max="8972" width="10.125" customWidth="1"/>
    <col min="8973" max="8973" width="12.25" customWidth="1"/>
    <col min="8974" max="8976" width="10.125" customWidth="1"/>
    <col min="9217" max="9217" width="12.25" customWidth="1"/>
    <col min="9218" max="9220" width="10.125" customWidth="1"/>
    <col min="9221" max="9221" width="12.25" customWidth="1"/>
    <col min="9222" max="9224" width="10.125" customWidth="1"/>
    <col min="9225" max="9225" width="12.25" customWidth="1"/>
    <col min="9226" max="9228" width="10.125" customWidth="1"/>
    <col min="9229" max="9229" width="12.25" customWidth="1"/>
    <col min="9230" max="9232" width="10.125" customWidth="1"/>
    <col min="9473" max="9473" width="12.25" customWidth="1"/>
    <col min="9474" max="9476" width="10.125" customWidth="1"/>
    <col min="9477" max="9477" width="12.25" customWidth="1"/>
    <col min="9478" max="9480" width="10.125" customWidth="1"/>
    <col min="9481" max="9481" width="12.25" customWidth="1"/>
    <col min="9482" max="9484" width="10.125" customWidth="1"/>
    <col min="9485" max="9485" width="12.25" customWidth="1"/>
    <col min="9486" max="9488" width="10.125" customWidth="1"/>
    <col min="9729" max="9729" width="12.25" customWidth="1"/>
    <col min="9730" max="9732" width="10.125" customWidth="1"/>
    <col min="9733" max="9733" width="12.25" customWidth="1"/>
    <col min="9734" max="9736" width="10.125" customWidth="1"/>
    <col min="9737" max="9737" width="12.25" customWidth="1"/>
    <col min="9738" max="9740" width="10.125" customWidth="1"/>
    <col min="9741" max="9741" width="12.25" customWidth="1"/>
    <col min="9742" max="9744" width="10.125" customWidth="1"/>
    <col min="9985" max="9985" width="12.25" customWidth="1"/>
    <col min="9986" max="9988" width="10.125" customWidth="1"/>
    <col min="9989" max="9989" width="12.25" customWidth="1"/>
    <col min="9990" max="9992" width="10.125" customWidth="1"/>
    <col min="9993" max="9993" width="12.25" customWidth="1"/>
    <col min="9994" max="9996" width="10.125" customWidth="1"/>
    <col min="9997" max="9997" width="12.25" customWidth="1"/>
    <col min="9998" max="10000" width="10.125" customWidth="1"/>
    <col min="10241" max="10241" width="12.25" customWidth="1"/>
    <col min="10242" max="10244" width="10.125" customWidth="1"/>
    <col min="10245" max="10245" width="12.25" customWidth="1"/>
    <col min="10246" max="10248" width="10.125" customWidth="1"/>
    <col min="10249" max="10249" width="12.25" customWidth="1"/>
    <col min="10250" max="10252" width="10.125" customWidth="1"/>
    <col min="10253" max="10253" width="12.25" customWidth="1"/>
    <col min="10254" max="10256" width="10.125" customWidth="1"/>
    <col min="10497" max="10497" width="12.25" customWidth="1"/>
    <col min="10498" max="10500" width="10.125" customWidth="1"/>
    <col min="10501" max="10501" width="12.25" customWidth="1"/>
    <col min="10502" max="10504" width="10.125" customWidth="1"/>
    <col min="10505" max="10505" width="12.25" customWidth="1"/>
    <col min="10506" max="10508" width="10.125" customWidth="1"/>
    <col min="10509" max="10509" width="12.25" customWidth="1"/>
    <col min="10510" max="10512" width="10.125" customWidth="1"/>
    <col min="10753" max="10753" width="12.25" customWidth="1"/>
    <col min="10754" max="10756" width="10.125" customWidth="1"/>
    <col min="10757" max="10757" width="12.25" customWidth="1"/>
    <col min="10758" max="10760" width="10.125" customWidth="1"/>
    <col min="10761" max="10761" width="12.25" customWidth="1"/>
    <col min="10762" max="10764" width="10.125" customWidth="1"/>
    <col min="10765" max="10765" width="12.25" customWidth="1"/>
    <col min="10766" max="10768" width="10.125" customWidth="1"/>
    <col min="11009" max="11009" width="12.25" customWidth="1"/>
    <col min="11010" max="11012" width="10.125" customWidth="1"/>
    <col min="11013" max="11013" width="12.25" customWidth="1"/>
    <col min="11014" max="11016" width="10.125" customWidth="1"/>
    <col min="11017" max="11017" width="12.25" customWidth="1"/>
    <col min="11018" max="11020" width="10.125" customWidth="1"/>
    <col min="11021" max="11021" width="12.25" customWidth="1"/>
    <col min="11022" max="11024" width="10.125" customWidth="1"/>
    <col min="11265" max="11265" width="12.25" customWidth="1"/>
    <col min="11266" max="11268" width="10.125" customWidth="1"/>
    <col min="11269" max="11269" width="12.25" customWidth="1"/>
    <col min="11270" max="11272" width="10.125" customWidth="1"/>
    <col min="11273" max="11273" width="12.25" customWidth="1"/>
    <col min="11274" max="11276" width="10.125" customWidth="1"/>
    <col min="11277" max="11277" width="12.25" customWidth="1"/>
    <col min="11278" max="11280" width="10.125" customWidth="1"/>
    <col min="11521" max="11521" width="12.25" customWidth="1"/>
    <col min="11522" max="11524" width="10.125" customWidth="1"/>
    <col min="11525" max="11525" width="12.25" customWidth="1"/>
    <col min="11526" max="11528" width="10.125" customWidth="1"/>
    <col min="11529" max="11529" width="12.25" customWidth="1"/>
    <col min="11530" max="11532" width="10.125" customWidth="1"/>
    <col min="11533" max="11533" width="12.25" customWidth="1"/>
    <col min="11534" max="11536" width="10.125" customWidth="1"/>
    <col min="11777" max="11777" width="12.25" customWidth="1"/>
    <col min="11778" max="11780" width="10.125" customWidth="1"/>
    <col min="11781" max="11781" width="12.25" customWidth="1"/>
    <col min="11782" max="11784" width="10.125" customWidth="1"/>
    <col min="11785" max="11785" width="12.25" customWidth="1"/>
    <col min="11786" max="11788" width="10.125" customWidth="1"/>
    <col min="11789" max="11789" width="12.25" customWidth="1"/>
    <col min="11790" max="11792" width="10.125" customWidth="1"/>
    <col min="12033" max="12033" width="12.25" customWidth="1"/>
    <col min="12034" max="12036" width="10.125" customWidth="1"/>
    <col min="12037" max="12037" width="12.25" customWidth="1"/>
    <col min="12038" max="12040" width="10.125" customWidth="1"/>
    <col min="12041" max="12041" width="12.25" customWidth="1"/>
    <col min="12042" max="12044" width="10.125" customWidth="1"/>
    <col min="12045" max="12045" width="12.25" customWidth="1"/>
    <col min="12046" max="12048" width="10.125" customWidth="1"/>
    <col min="12289" max="12289" width="12.25" customWidth="1"/>
    <col min="12290" max="12292" width="10.125" customWidth="1"/>
    <col min="12293" max="12293" width="12.25" customWidth="1"/>
    <col min="12294" max="12296" width="10.125" customWidth="1"/>
    <col min="12297" max="12297" width="12.25" customWidth="1"/>
    <col min="12298" max="12300" width="10.125" customWidth="1"/>
    <col min="12301" max="12301" width="12.25" customWidth="1"/>
    <col min="12302" max="12304" width="10.125" customWidth="1"/>
    <col min="12545" max="12545" width="12.25" customWidth="1"/>
    <col min="12546" max="12548" width="10.125" customWidth="1"/>
    <col min="12549" max="12549" width="12.25" customWidth="1"/>
    <col min="12550" max="12552" width="10.125" customWidth="1"/>
    <col min="12553" max="12553" width="12.25" customWidth="1"/>
    <col min="12554" max="12556" width="10.125" customWidth="1"/>
    <col min="12557" max="12557" width="12.25" customWidth="1"/>
    <col min="12558" max="12560" width="10.125" customWidth="1"/>
    <col min="12801" max="12801" width="12.25" customWidth="1"/>
    <col min="12802" max="12804" width="10.125" customWidth="1"/>
    <col min="12805" max="12805" width="12.25" customWidth="1"/>
    <col min="12806" max="12808" width="10.125" customWidth="1"/>
    <col min="12809" max="12809" width="12.25" customWidth="1"/>
    <col min="12810" max="12812" width="10.125" customWidth="1"/>
    <col min="12813" max="12813" width="12.25" customWidth="1"/>
    <col min="12814" max="12816" width="10.125" customWidth="1"/>
    <col min="13057" max="13057" width="12.25" customWidth="1"/>
    <col min="13058" max="13060" width="10.125" customWidth="1"/>
    <col min="13061" max="13061" width="12.25" customWidth="1"/>
    <col min="13062" max="13064" width="10.125" customWidth="1"/>
    <col min="13065" max="13065" width="12.25" customWidth="1"/>
    <col min="13066" max="13068" width="10.125" customWidth="1"/>
    <col min="13069" max="13069" width="12.25" customWidth="1"/>
    <col min="13070" max="13072" width="10.125" customWidth="1"/>
    <col min="13313" max="13313" width="12.25" customWidth="1"/>
    <col min="13314" max="13316" width="10.125" customWidth="1"/>
    <col min="13317" max="13317" width="12.25" customWidth="1"/>
    <col min="13318" max="13320" width="10.125" customWidth="1"/>
    <col min="13321" max="13321" width="12.25" customWidth="1"/>
    <col min="13322" max="13324" width="10.125" customWidth="1"/>
    <col min="13325" max="13325" width="12.25" customWidth="1"/>
    <col min="13326" max="13328" width="10.125" customWidth="1"/>
    <col min="13569" max="13569" width="12.25" customWidth="1"/>
    <col min="13570" max="13572" width="10.125" customWidth="1"/>
    <col min="13573" max="13573" width="12.25" customWidth="1"/>
    <col min="13574" max="13576" width="10.125" customWidth="1"/>
    <col min="13577" max="13577" width="12.25" customWidth="1"/>
    <col min="13578" max="13580" width="10.125" customWidth="1"/>
    <col min="13581" max="13581" width="12.25" customWidth="1"/>
    <col min="13582" max="13584" width="10.125" customWidth="1"/>
    <col min="13825" max="13825" width="12.25" customWidth="1"/>
    <col min="13826" max="13828" width="10.125" customWidth="1"/>
    <col min="13829" max="13829" width="12.25" customWidth="1"/>
    <col min="13830" max="13832" width="10.125" customWidth="1"/>
    <col min="13833" max="13833" width="12.25" customWidth="1"/>
    <col min="13834" max="13836" width="10.125" customWidth="1"/>
    <col min="13837" max="13837" width="12.25" customWidth="1"/>
    <col min="13838" max="13840" width="10.125" customWidth="1"/>
    <col min="14081" max="14081" width="12.25" customWidth="1"/>
    <col min="14082" max="14084" width="10.125" customWidth="1"/>
    <col min="14085" max="14085" width="12.25" customWidth="1"/>
    <col min="14086" max="14088" width="10.125" customWidth="1"/>
    <col min="14089" max="14089" width="12.25" customWidth="1"/>
    <col min="14090" max="14092" width="10.125" customWidth="1"/>
    <col min="14093" max="14093" width="12.25" customWidth="1"/>
    <col min="14094" max="14096" width="10.125" customWidth="1"/>
    <col min="14337" max="14337" width="12.25" customWidth="1"/>
    <col min="14338" max="14340" width="10.125" customWidth="1"/>
    <col min="14341" max="14341" width="12.25" customWidth="1"/>
    <col min="14342" max="14344" width="10.125" customWidth="1"/>
    <col min="14345" max="14345" width="12.25" customWidth="1"/>
    <col min="14346" max="14348" width="10.125" customWidth="1"/>
    <col min="14349" max="14349" width="12.25" customWidth="1"/>
    <col min="14350" max="14352" width="10.125" customWidth="1"/>
    <col min="14593" max="14593" width="12.25" customWidth="1"/>
    <col min="14594" max="14596" width="10.125" customWidth="1"/>
    <col min="14597" max="14597" width="12.25" customWidth="1"/>
    <col min="14598" max="14600" width="10.125" customWidth="1"/>
    <col min="14601" max="14601" width="12.25" customWidth="1"/>
    <col min="14602" max="14604" width="10.125" customWidth="1"/>
    <col min="14605" max="14605" width="12.25" customWidth="1"/>
    <col min="14606" max="14608" width="10.125" customWidth="1"/>
    <col min="14849" max="14849" width="12.25" customWidth="1"/>
    <col min="14850" max="14852" width="10.125" customWidth="1"/>
    <col min="14853" max="14853" width="12.25" customWidth="1"/>
    <col min="14854" max="14856" width="10.125" customWidth="1"/>
    <col min="14857" max="14857" width="12.25" customWidth="1"/>
    <col min="14858" max="14860" width="10.125" customWidth="1"/>
    <col min="14861" max="14861" width="12.25" customWidth="1"/>
    <col min="14862" max="14864" width="10.125" customWidth="1"/>
    <col min="15105" max="15105" width="12.25" customWidth="1"/>
    <col min="15106" max="15108" width="10.125" customWidth="1"/>
    <col min="15109" max="15109" width="12.25" customWidth="1"/>
    <col min="15110" max="15112" width="10.125" customWidth="1"/>
    <col min="15113" max="15113" width="12.25" customWidth="1"/>
    <col min="15114" max="15116" width="10.125" customWidth="1"/>
    <col min="15117" max="15117" width="12.25" customWidth="1"/>
    <col min="15118" max="15120" width="10.125" customWidth="1"/>
    <col min="15361" max="15361" width="12.25" customWidth="1"/>
    <col min="15362" max="15364" width="10.125" customWidth="1"/>
    <col min="15365" max="15365" width="12.25" customWidth="1"/>
    <col min="15366" max="15368" width="10.125" customWidth="1"/>
    <col min="15369" max="15369" width="12.25" customWidth="1"/>
    <col min="15370" max="15372" width="10.125" customWidth="1"/>
    <col min="15373" max="15373" width="12.25" customWidth="1"/>
    <col min="15374" max="15376" width="10.125" customWidth="1"/>
    <col min="15617" max="15617" width="12.25" customWidth="1"/>
    <col min="15618" max="15620" width="10.125" customWidth="1"/>
    <col min="15621" max="15621" width="12.25" customWidth="1"/>
    <col min="15622" max="15624" width="10.125" customWidth="1"/>
    <col min="15625" max="15625" width="12.25" customWidth="1"/>
    <col min="15626" max="15628" width="10.125" customWidth="1"/>
    <col min="15629" max="15629" width="12.25" customWidth="1"/>
    <col min="15630" max="15632" width="10.125" customWidth="1"/>
    <col min="15873" max="15873" width="12.25" customWidth="1"/>
    <col min="15874" max="15876" width="10.125" customWidth="1"/>
    <col min="15877" max="15877" width="12.25" customWidth="1"/>
    <col min="15878" max="15880" width="10.125" customWidth="1"/>
    <col min="15881" max="15881" width="12.25" customWidth="1"/>
    <col min="15882" max="15884" width="10.125" customWidth="1"/>
    <col min="15885" max="15885" width="12.25" customWidth="1"/>
    <col min="15886" max="15888" width="10.125" customWidth="1"/>
    <col min="16129" max="16129" width="12.25" customWidth="1"/>
    <col min="16130" max="16132" width="10.125" customWidth="1"/>
    <col min="16133" max="16133" width="12.25" customWidth="1"/>
    <col min="16134" max="16136" width="10.125" customWidth="1"/>
    <col min="16137" max="16137" width="12.25" customWidth="1"/>
    <col min="16138" max="16140" width="10.125" customWidth="1"/>
    <col min="16141" max="16141" width="12.25" customWidth="1"/>
    <col min="16142" max="16144" width="10.125" customWidth="1"/>
  </cols>
  <sheetData>
    <row r="1" spans="1:16" s="123" customFormat="1" x14ac:dyDescent="0.15">
      <c r="A1" s="122" t="s">
        <v>259</v>
      </c>
    </row>
    <row r="2" spans="1:16" s="123" customFormat="1" x14ac:dyDescent="0.15"/>
    <row r="3" spans="1:16" s="123" customFormat="1" ht="17.25" x14ac:dyDescent="0.2">
      <c r="A3" s="217" t="s">
        <v>109</v>
      </c>
    </row>
    <row r="4" spans="1:16" s="123" customFormat="1" x14ac:dyDescent="0.15">
      <c r="F4" s="123" t="s">
        <v>274</v>
      </c>
    </row>
    <row r="5" spans="1:16" s="123" customFormat="1" ht="18" customHeight="1" thickBot="1" x14ac:dyDescent="0.2">
      <c r="A5" s="218" t="s">
        <v>110</v>
      </c>
      <c r="I5" s="218" t="s">
        <v>110</v>
      </c>
    </row>
    <row r="6" spans="1:16" s="219" customFormat="1" ht="15" customHeight="1" x14ac:dyDescent="0.15">
      <c r="A6" s="355" t="s">
        <v>111</v>
      </c>
      <c r="B6" s="356"/>
      <c r="C6" s="356"/>
      <c r="D6" s="356"/>
      <c r="E6" s="356"/>
      <c r="F6" s="356"/>
      <c r="G6" s="356"/>
      <c r="H6" s="357"/>
      <c r="I6" s="358" t="s">
        <v>112</v>
      </c>
      <c r="J6" s="359"/>
      <c r="K6" s="359"/>
      <c r="L6" s="359"/>
      <c r="M6" s="359"/>
      <c r="N6" s="359"/>
      <c r="O6" s="359"/>
      <c r="P6" s="360"/>
    </row>
    <row r="7" spans="1:16" s="219" customFormat="1" x14ac:dyDescent="0.15">
      <c r="A7" s="220" t="s">
        <v>113</v>
      </c>
      <c r="B7" s="221" t="s">
        <v>3</v>
      </c>
      <c r="C7" s="221" t="s">
        <v>62</v>
      </c>
      <c r="D7" s="222" t="s">
        <v>114</v>
      </c>
      <c r="E7" s="223" t="s">
        <v>113</v>
      </c>
      <c r="F7" s="221" t="s">
        <v>3</v>
      </c>
      <c r="G7" s="221" t="s">
        <v>62</v>
      </c>
      <c r="H7" s="224" t="s">
        <v>114</v>
      </c>
      <c r="I7" s="220" t="s">
        <v>113</v>
      </c>
      <c r="J7" s="221" t="s">
        <v>3</v>
      </c>
      <c r="K7" s="221" t="s">
        <v>62</v>
      </c>
      <c r="L7" s="222" t="s">
        <v>114</v>
      </c>
      <c r="M7" s="223" t="s">
        <v>113</v>
      </c>
      <c r="N7" s="221" t="s">
        <v>3</v>
      </c>
      <c r="O7" s="221" t="s">
        <v>62</v>
      </c>
      <c r="P7" s="224" t="s">
        <v>114</v>
      </c>
    </row>
    <row r="8" spans="1:16" s="123" customFormat="1" x14ac:dyDescent="0.15">
      <c r="A8" s="225" t="s">
        <v>115</v>
      </c>
      <c r="B8" s="201">
        <v>8047</v>
      </c>
      <c r="C8" s="201">
        <v>7512</v>
      </c>
      <c r="D8" s="202">
        <v>535</v>
      </c>
      <c r="E8" s="203"/>
      <c r="F8" s="201"/>
      <c r="G8" s="201"/>
      <c r="H8" s="204"/>
      <c r="I8" s="205" t="s">
        <v>116</v>
      </c>
      <c r="J8" s="201">
        <f>SUM(J10,J18,J26,N31,N27,N19,N9)</f>
        <v>2140</v>
      </c>
      <c r="K8" s="201">
        <f>SUM(K10,K18,K26,O9,O19,O27,O31)</f>
        <v>1959</v>
      </c>
      <c r="L8" s="202">
        <f>SUM(L10,L18,L26,P9,P19,P27,P31)</f>
        <v>181</v>
      </c>
      <c r="M8" s="206"/>
      <c r="N8" s="201"/>
      <c r="O8" s="201"/>
      <c r="P8" s="204"/>
    </row>
    <row r="9" spans="1:16" s="123" customFormat="1" x14ac:dyDescent="0.15">
      <c r="A9" s="225" t="s">
        <v>117</v>
      </c>
      <c r="B9" s="201"/>
      <c r="C9" s="201"/>
      <c r="D9" s="202"/>
      <c r="E9" s="207" t="s">
        <v>263</v>
      </c>
      <c r="F9" s="201">
        <v>580</v>
      </c>
      <c r="G9" s="201">
        <v>557</v>
      </c>
      <c r="H9" s="204">
        <v>23</v>
      </c>
      <c r="I9" s="205" t="s">
        <v>117</v>
      </c>
      <c r="J9" s="201"/>
      <c r="K9" s="201"/>
      <c r="L9" s="202"/>
      <c r="M9" s="206" t="s">
        <v>275</v>
      </c>
      <c r="N9" s="201">
        <v>399</v>
      </c>
      <c r="O9" s="201">
        <v>374</v>
      </c>
      <c r="P9" s="204">
        <v>25</v>
      </c>
    </row>
    <row r="10" spans="1:16" s="123" customFormat="1" x14ac:dyDescent="0.15">
      <c r="A10" s="226" t="s">
        <v>276</v>
      </c>
      <c r="B10" s="201">
        <f>SUM(C10:D10)</f>
        <v>415</v>
      </c>
      <c r="C10" s="201">
        <v>373</v>
      </c>
      <c r="D10" s="202">
        <v>42</v>
      </c>
      <c r="E10" s="207" t="s">
        <v>119</v>
      </c>
      <c r="F10" s="201">
        <v>1522</v>
      </c>
      <c r="G10" s="201">
        <v>1491</v>
      </c>
      <c r="H10" s="204">
        <v>31</v>
      </c>
      <c r="I10" s="205" t="s">
        <v>277</v>
      </c>
      <c r="J10" s="201">
        <f>SUM(J11:J17)</f>
        <v>1171</v>
      </c>
      <c r="K10" s="201">
        <f>SUM(K11:K16)</f>
        <v>1121</v>
      </c>
      <c r="L10" s="202">
        <f>SUM(L11:L17)</f>
        <v>50</v>
      </c>
      <c r="M10" s="208" t="s">
        <v>122</v>
      </c>
      <c r="N10" s="201">
        <v>6</v>
      </c>
      <c r="O10" s="201">
        <v>6</v>
      </c>
      <c r="P10" s="204" t="s">
        <v>20</v>
      </c>
    </row>
    <row r="11" spans="1:16" s="123" customFormat="1" x14ac:dyDescent="0.15">
      <c r="A11" s="226" t="s">
        <v>278</v>
      </c>
      <c r="B11" s="201">
        <f t="shared" ref="B11:B22" si="0">SUM(C11:D11)</f>
        <v>25</v>
      </c>
      <c r="C11" s="201">
        <v>22</v>
      </c>
      <c r="D11" s="202">
        <v>3</v>
      </c>
      <c r="E11" s="207" t="s">
        <v>121</v>
      </c>
      <c r="F11" s="201">
        <v>37</v>
      </c>
      <c r="G11" s="201">
        <v>32</v>
      </c>
      <c r="H11" s="204">
        <v>5</v>
      </c>
      <c r="I11" s="209" t="s">
        <v>279</v>
      </c>
      <c r="J11" s="201">
        <f>SUM(K11:L11)</f>
        <v>494</v>
      </c>
      <c r="K11" s="201">
        <v>471</v>
      </c>
      <c r="L11" s="202">
        <v>23</v>
      </c>
      <c r="M11" s="208" t="s">
        <v>125</v>
      </c>
      <c r="N11" s="201">
        <v>9</v>
      </c>
      <c r="O11" s="201">
        <v>9</v>
      </c>
      <c r="P11" s="204" t="s">
        <v>20</v>
      </c>
    </row>
    <row r="12" spans="1:16" s="123" customFormat="1" x14ac:dyDescent="0.15">
      <c r="A12" s="226" t="s">
        <v>280</v>
      </c>
      <c r="B12" s="201">
        <f t="shared" si="0"/>
        <v>25</v>
      </c>
      <c r="C12" s="201">
        <v>24</v>
      </c>
      <c r="D12" s="202">
        <v>1</v>
      </c>
      <c r="E12" s="207" t="s">
        <v>124</v>
      </c>
      <c r="F12" s="201">
        <v>423</v>
      </c>
      <c r="G12" s="201">
        <v>372</v>
      </c>
      <c r="H12" s="204">
        <v>51</v>
      </c>
      <c r="I12" s="209" t="s">
        <v>127</v>
      </c>
      <c r="J12" s="201">
        <f t="shared" ref="J12:J16" si="1">SUM(K12:L12)</f>
        <v>23</v>
      </c>
      <c r="K12" s="201">
        <v>23</v>
      </c>
      <c r="L12" s="202" t="s">
        <v>11</v>
      </c>
      <c r="M12" s="208" t="s">
        <v>128</v>
      </c>
      <c r="N12" s="201">
        <v>21</v>
      </c>
      <c r="O12" s="201">
        <v>20</v>
      </c>
      <c r="P12" s="204">
        <v>1</v>
      </c>
    </row>
    <row r="13" spans="1:16" s="123" customFormat="1" x14ac:dyDescent="0.15">
      <c r="A13" s="226" t="s">
        <v>281</v>
      </c>
      <c r="B13" s="201">
        <f t="shared" si="0"/>
        <v>98</v>
      </c>
      <c r="C13" s="201">
        <v>83</v>
      </c>
      <c r="D13" s="202">
        <v>15</v>
      </c>
      <c r="E13" s="207"/>
      <c r="F13" s="201"/>
      <c r="G13" s="201"/>
      <c r="H13" s="204"/>
      <c r="I13" s="209" t="s">
        <v>130</v>
      </c>
      <c r="J13" s="201">
        <f t="shared" si="1"/>
        <v>39</v>
      </c>
      <c r="K13" s="201">
        <v>34</v>
      </c>
      <c r="L13" s="202">
        <v>5</v>
      </c>
      <c r="M13" s="208" t="s">
        <v>131</v>
      </c>
      <c r="N13" s="201">
        <v>259</v>
      </c>
      <c r="O13" s="201">
        <v>241</v>
      </c>
      <c r="P13" s="204">
        <v>18</v>
      </c>
    </row>
    <row r="14" spans="1:16" s="123" customFormat="1" x14ac:dyDescent="0.15">
      <c r="A14" s="226" t="s">
        <v>282</v>
      </c>
      <c r="B14" s="201">
        <f t="shared" si="0"/>
        <v>48</v>
      </c>
      <c r="C14" s="201">
        <v>44</v>
      </c>
      <c r="D14" s="202">
        <v>4</v>
      </c>
      <c r="E14" s="207"/>
      <c r="F14" s="201"/>
      <c r="G14" s="201"/>
      <c r="H14" s="204"/>
      <c r="I14" s="209" t="s">
        <v>133</v>
      </c>
      <c r="J14" s="201">
        <f t="shared" si="1"/>
        <v>378</v>
      </c>
      <c r="K14" s="201">
        <v>367</v>
      </c>
      <c r="L14" s="202">
        <v>11</v>
      </c>
      <c r="M14" s="208" t="s">
        <v>134</v>
      </c>
      <c r="N14" s="201">
        <v>38</v>
      </c>
      <c r="O14" s="201">
        <v>38</v>
      </c>
      <c r="P14" s="204" t="s">
        <v>20</v>
      </c>
    </row>
    <row r="15" spans="1:16" s="123" customFormat="1" x14ac:dyDescent="0.15">
      <c r="A15" s="226" t="s">
        <v>283</v>
      </c>
      <c r="B15" s="201">
        <f t="shared" si="0"/>
        <v>645</v>
      </c>
      <c r="C15" s="201">
        <v>606</v>
      </c>
      <c r="D15" s="202">
        <v>39</v>
      </c>
      <c r="E15" s="207"/>
      <c r="F15" s="201"/>
      <c r="G15" s="201"/>
      <c r="H15" s="204"/>
      <c r="I15" s="209" t="s">
        <v>284</v>
      </c>
      <c r="J15" s="201">
        <f t="shared" si="1"/>
        <v>152</v>
      </c>
      <c r="K15" s="201">
        <v>147</v>
      </c>
      <c r="L15" s="202">
        <v>5</v>
      </c>
      <c r="M15" s="208" t="s">
        <v>135</v>
      </c>
      <c r="N15" s="201">
        <v>30</v>
      </c>
      <c r="O15" s="201">
        <v>28</v>
      </c>
      <c r="P15" s="204">
        <v>2</v>
      </c>
    </row>
    <row r="16" spans="1:16" s="123" customFormat="1" x14ac:dyDescent="0.15">
      <c r="A16" s="226" t="s">
        <v>285</v>
      </c>
      <c r="B16" s="201">
        <f t="shared" si="0"/>
        <v>994</v>
      </c>
      <c r="C16" s="201">
        <v>885</v>
      </c>
      <c r="D16" s="202">
        <v>109</v>
      </c>
      <c r="E16" s="207"/>
      <c r="F16" s="201"/>
      <c r="G16" s="201"/>
      <c r="H16" s="204"/>
      <c r="I16" s="209" t="s">
        <v>286</v>
      </c>
      <c r="J16" s="201">
        <f t="shared" si="1"/>
        <v>85</v>
      </c>
      <c r="K16" s="201">
        <v>79</v>
      </c>
      <c r="L16" s="202">
        <v>6</v>
      </c>
      <c r="M16" s="208" t="s">
        <v>137</v>
      </c>
      <c r="N16" s="201">
        <v>7</v>
      </c>
      <c r="O16" s="201">
        <v>7</v>
      </c>
      <c r="P16" s="204" t="s">
        <v>20</v>
      </c>
    </row>
    <row r="17" spans="1:16" s="123" customFormat="1" x14ac:dyDescent="0.15">
      <c r="A17" s="226" t="s">
        <v>287</v>
      </c>
      <c r="B17" s="201">
        <f t="shared" si="0"/>
        <v>93</v>
      </c>
      <c r="C17" s="201">
        <v>85</v>
      </c>
      <c r="D17" s="202">
        <v>8</v>
      </c>
      <c r="E17" s="207"/>
      <c r="F17" s="201"/>
      <c r="G17" s="201"/>
      <c r="H17" s="204"/>
      <c r="I17" s="205"/>
      <c r="J17" s="201"/>
      <c r="K17" s="201"/>
      <c r="L17" s="201"/>
      <c r="M17" s="208" t="s">
        <v>286</v>
      </c>
      <c r="N17" s="201">
        <v>29</v>
      </c>
      <c r="O17" s="201">
        <v>25</v>
      </c>
      <c r="P17" s="204">
        <v>4</v>
      </c>
    </row>
    <row r="18" spans="1:16" s="123" customFormat="1" x14ac:dyDescent="0.15">
      <c r="A18" s="226" t="s">
        <v>288</v>
      </c>
      <c r="B18" s="201">
        <f t="shared" si="0"/>
        <v>42</v>
      </c>
      <c r="C18" s="201">
        <v>40</v>
      </c>
      <c r="D18" s="202">
        <v>2</v>
      </c>
      <c r="E18" s="203"/>
      <c r="F18" s="201"/>
      <c r="G18" s="201"/>
      <c r="H18" s="204"/>
      <c r="I18" s="205" t="s">
        <v>140</v>
      </c>
      <c r="J18" s="201">
        <v>223</v>
      </c>
      <c r="K18" s="201">
        <v>175</v>
      </c>
      <c r="L18" s="201">
        <v>48</v>
      </c>
      <c r="M18" s="206"/>
      <c r="N18" s="201"/>
      <c r="O18" s="201"/>
      <c r="P18" s="204"/>
    </row>
    <row r="19" spans="1:16" s="123" customFormat="1" x14ac:dyDescent="0.15">
      <c r="A19" s="226" t="s">
        <v>289</v>
      </c>
      <c r="B19" s="201">
        <f t="shared" si="0"/>
        <v>82</v>
      </c>
      <c r="C19" s="201">
        <v>76</v>
      </c>
      <c r="D19" s="202">
        <v>6</v>
      </c>
      <c r="E19" s="203"/>
      <c r="F19" s="201"/>
      <c r="G19" s="201"/>
      <c r="H19" s="204"/>
      <c r="I19" s="209" t="s">
        <v>141</v>
      </c>
      <c r="J19" s="201">
        <v>17</v>
      </c>
      <c r="K19" s="201">
        <v>7</v>
      </c>
      <c r="L19" s="201">
        <v>10</v>
      </c>
      <c r="M19" s="206" t="s">
        <v>290</v>
      </c>
      <c r="N19" s="201">
        <v>212</v>
      </c>
      <c r="O19" s="201">
        <v>180</v>
      </c>
      <c r="P19" s="204">
        <v>32</v>
      </c>
    </row>
    <row r="20" spans="1:16" s="123" customFormat="1" x14ac:dyDescent="0.15">
      <c r="A20" s="226" t="s">
        <v>291</v>
      </c>
      <c r="B20" s="201">
        <f t="shared" si="0"/>
        <v>90</v>
      </c>
      <c r="C20" s="201">
        <v>67</v>
      </c>
      <c r="D20" s="202">
        <v>23</v>
      </c>
      <c r="E20" s="203"/>
      <c r="F20" s="201"/>
      <c r="G20" s="201"/>
      <c r="H20" s="204"/>
      <c r="I20" s="209" t="s">
        <v>142</v>
      </c>
      <c r="J20" s="201">
        <v>46</v>
      </c>
      <c r="K20" s="201">
        <v>33</v>
      </c>
      <c r="L20" s="201">
        <v>13</v>
      </c>
      <c r="M20" s="208" t="s">
        <v>292</v>
      </c>
      <c r="N20" s="201">
        <f>SUM(O20:P20)</f>
        <v>185</v>
      </c>
      <c r="O20" s="201">
        <v>157</v>
      </c>
      <c r="P20" s="204">
        <v>28</v>
      </c>
    </row>
    <row r="21" spans="1:16" s="123" customFormat="1" x14ac:dyDescent="0.15">
      <c r="A21" s="226" t="s">
        <v>143</v>
      </c>
      <c r="B21" s="201">
        <f t="shared" si="0"/>
        <v>385</v>
      </c>
      <c r="C21" s="201">
        <v>300</v>
      </c>
      <c r="D21" s="202">
        <v>85</v>
      </c>
      <c r="E21" s="203"/>
      <c r="F21" s="201"/>
      <c r="G21" s="201"/>
      <c r="H21" s="204"/>
      <c r="I21" s="209" t="s">
        <v>144</v>
      </c>
      <c r="J21" s="201">
        <v>15</v>
      </c>
      <c r="K21" s="201">
        <v>10</v>
      </c>
      <c r="L21" s="201">
        <v>5</v>
      </c>
      <c r="M21" s="208" t="s">
        <v>293</v>
      </c>
      <c r="N21" s="201">
        <f t="shared" ref="N21:N25" si="2">SUM(O21:P21)</f>
        <v>11</v>
      </c>
      <c r="O21" s="201">
        <v>11</v>
      </c>
      <c r="P21" s="204" t="s">
        <v>11</v>
      </c>
    </row>
    <row r="22" spans="1:16" s="123" customFormat="1" x14ac:dyDescent="0.15">
      <c r="A22" s="226" t="s">
        <v>183</v>
      </c>
      <c r="B22" s="201">
        <f t="shared" si="0"/>
        <v>8</v>
      </c>
      <c r="C22" s="201">
        <v>7</v>
      </c>
      <c r="D22" s="202">
        <v>1</v>
      </c>
      <c r="E22" s="203"/>
      <c r="F22" s="201"/>
      <c r="G22" s="201"/>
      <c r="H22" s="204"/>
      <c r="I22" s="209" t="s">
        <v>146</v>
      </c>
      <c r="J22" s="201">
        <v>62</v>
      </c>
      <c r="K22" s="201">
        <v>54</v>
      </c>
      <c r="L22" s="201">
        <v>8</v>
      </c>
      <c r="M22" s="208" t="s">
        <v>149</v>
      </c>
      <c r="N22" s="201">
        <f t="shared" si="2"/>
        <v>47</v>
      </c>
      <c r="O22" s="201">
        <v>42</v>
      </c>
      <c r="P22" s="204">
        <v>5</v>
      </c>
    </row>
    <row r="23" spans="1:16" s="123" customFormat="1" x14ac:dyDescent="0.15">
      <c r="A23" s="226" t="s">
        <v>145</v>
      </c>
      <c r="B23" s="201">
        <v>25</v>
      </c>
      <c r="C23" s="201">
        <v>24</v>
      </c>
      <c r="D23" s="202">
        <v>1</v>
      </c>
      <c r="E23" s="203"/>
      <c r="F23" s="201"/>
      <c r="G23" s="201"/>
      <c r="H23" s="204"/>
      <c r="I23" s="209" t="s">
        <v>148</v>
      </c>
      <c r="J23" s="201">
        <v>39</v>
      </c>
      <c r="K23" s="201">
        <v>38</v>
      </c>
      <c r="L23" s="201">
        <v>1</v>
      </c>
      <c r="M23" s="208" t="s">
        <v>267</v>
      </c>
      <c r="N23" s="201">
        <f t="shared" si="2"/>
        <v>16</v>
      </c>
      <c r="O23" s="201">
        <v>12</v>
      </c>
      <c r="P23" s="204">
        <v>4</v>
      </c>
    </row>
    <row r="24" spans="1:16" s="123" customFormat="1" x14ac:dyDescent="0.15">
      <c r="A24" s="226" t="s">
        <v>147</v>
      </c>
      <c r="B24" s="201">
        <v>2029</v>
      </c>
      <c r="C24" s="201">
        <v>1970</v>
      </c>
      <c r="D24" s="202">
        <v>59</v>
      </c>
      <c r="E24" s="203"/>
      <c r="F24" s="201"/>
      <c r="G24" s="201"/>
      <c r="H24" s="204"/>
      <c r="I24" s="209" t="s">
        <v>151</v>
      </c>
      <c r="J24" s="201">
        <v>44</v>
      </c>
      <c r="K24" s="201">
        <v>33</v>
      </c>
      <c r="L24" s="201">
        <v>11</v>
      </c>
      <c r="M24" s="208" t="s">
        <v>294</v>
      </c>
      <c r="N24" s="201">
        <f t="shared" si="2"/>
        <v>111</v>
      </c>
      <c r="O24" s="201">
        <v>92</v>
      </c>
      <c r="P24" s="204">
        <v>19</v>
      </c>
    </row>
    <row r="25" spans="1:16" s="123" customFormat="1" x14ac:dyDescent="0.15">
      <c r="A25" s="226" t="s">
        <v>150</v>
      </c>
      <c r="B25" s="201">
        <v>28</v>
      </c>
      <c r="C25" s="201">
        <v>27</v>
      </c>
      <c r="D25" s="202">
        <v>1</v>
      </c>
      <c r="E25" s="203"/>
      <c r="F25" s="201"/>
      <c r="G25" s="201"/>
      <c r="H25" s="204"/>
      <c r="I25" s="209"/>
      <c r="J25" s="201"/>
      <c r="K25" s="201"/>
      <c r="L25" s="201"/>
      <c r="M25" s="208" t="s">
        <v>151</v>
      </c>
      <c r="N25" s="201">
        <f t="shared" si="2"/>
        <v>27</v>
      </c>
      <c r="O25" s="201">
        <v>23</v>
      </c>
      <c r="P25" s="204">
        <v>4</v>
      </c>
    </row>
    <row r="26" spans="1:16" s="123" customFormat="1" x14ac:dyDescent="0.15">
      <c r="A26" s="226" t="s">
        <v>152</v>
      </c>
      <c r="B26" s="201">
        <v>17</v>
      </c>
      <c r="C26" s="201">
        <v>15</v>
      </c>
      <c r="D26" s="202">
        <v>2</v>
      </c>
      <c r="E26" s="210"/>
      <c r="F26" s="201"/>
      <c r="G26" s="201"/>
      <c r="H26" s="204"/>
      <c r="I26" s="205" t="s">
        <v>295</v>
      </c>
      <c r="J26" s="201">
        <v>84</v>
      </c>
      <c r="K26" s="201">
        <v>71</v>
      </c>
      <c r="L26" s="202">
        <v>13</v>
      </c>
      <c r="M26" s="206" t="s">
        <v>154</v>
      </c>
      <c r="N26" s="201"/>
      <c r="O26" s="201"/>
      <c r="P26" s="204"/>
    </row>
    <row r="27" spans="1:16" s="123" customFormat="1" x14ac:dyDescent="0.15">
      <c r="A27" s="226" t="s">
        <v>153</v>
      </c>
      <c r="B27" s="201">
        <v>19</v>
      </c>
      <c r="C27" s="201">
        <v>16</v>
      </c>
      <c r="D27" s="202">
        <v>3</v>
      </c>
      <c r="E27" s="210"/>
      <c r="F27" s="201"/>
      <c r="G27" s="201"/>
      <c r="H27" s="204"/>
      <c r="I27" s="209" t="s">
        <v>156</v>
      </c>
      <c r="J27" s="201">
        <v>21</v>
      </c>
      <c r="K27" s="201">
        <v>18</v>
      </c>
      <c r="L27" s="202">
        <v>3</v>
      </c>
      <c r="M27" s="206" t="s">
        <v>296</v>
      </c>
      <c r="N27" s="201">
        <f>SUM(O27:P27)</f>
        <v>27</v>
      </c>
      <c r="O27" s="201">
        <v>23</v>
      </c>
      <c r="P27" s="204">
        <v>4</v>
      </c>
    </row>
    <row r="28" spans="1:16" s="123" customFormat="1" x14ac:dyDescent="0.15">
      <c r="A28" s="226" t="s">
        <v>155</v>
      </c>
      <c r="B28" s="201">
        <v>104</v>
      </c>
      <c r="C28" s="201">
        <v>98</v>
      </c>
      <c r="D28" s="202">
        <v>6</v>
      </c>
      <c r="E28" s="210"/>
      <c r="F28" s="201"/>
      <c r="G28" s="201"/>
      <c r="H28" s="204"/>
      <c r="I28" s="209" t="s">
        <v>158</v>
      </c>
      <c r="J28" s="201">
        <v>21</v>
      </c>
      <c r="K28" s="201">
        <v>18</v>
      </c>
      <c r="L28" s="202">
        <v>3</v>
      </c>
      <c r="M28" s="208" t="s">
        <v>268</v>
      </c>
      <c r="N28" s="201">
        <f>SUM(O28:P28)</f>
        <v>7</v>
      </c>
      <c r="O28" s="201">
        <v>6</v>
      </c>
      <c r="P28" s="204">
        <v>1</v>
      </c>
    </row>
    <row r="29" spans="1:16" s="123" customFormat="1" x14ac:dyDescent="0.15">
      <c r="A29" s="226" t="s">
        <v>157</v>
      </c>
      <c r="B29" s="201">
        <v>34</v>
      </c>
      <c r="C29" s="201">
        <v>31</v>
      </c>
      <c r="D29" s="202">
        <v>3</v>
      </c>
      <c r="E29" s="210"/>
      <c r="F29" s="201"/>
      <c r="G29" s="201"/>
      <c r="H29" s="204"/>
      <c r="I29" s="209" t="s">
        <v>151</v>
      </c>
      <c r="J29" s="201">
        <v>42</v>
      </c>
      <c r="K29" s="201">
        <v>35</v>
      </c>
      <c r="L29" s="202">
        <v>7</v>
      </c>
      <c r="M29" s="208" t="s">
        <v>124</v>
      </c>
      <c r="N29" s="201">
        <f>SUM(O29:P29)</f>
        <v>20</v>
      </c>
      <c r="O29" s="201">
        <v>17</v>
      </c>
      <c r="P29" s="204">
        <v>3</v>
      </c>
    </row>
    <row r="30" spans="1:16" s="123" customFormat="1" x14ac:dyDescent="0.15">
      <c r="A30" s="226" t="s">
        <v>264</v>
      </c>
      <c r="B30" s="201">
        <v>237</v>
      </c>
      <c r="C30" s="201">
        <v>231</v>
      </c>
      <c r="D30" s="202">
        <v>6</v>
      </c>
      <c r="E30" s="210"/>
      <c r="F30" s="201"/>
      <c r="G30" s="201"/>
      <c r="H30" s="204"/>
      <c r="I30" s="209"/>
      <c r="J30" s="201"/>
      <c r="K30" s="201"/>
      <c r="L30" s="202"/>
      <c r="M30" s="206"/>
      <c r="N30" s="201"/>
      <c r="O30" s="201"/>
      <c r="P30" s="204"/>
    </row>
    <row r="31" spans="1:16" s="123" customFormat="1" ht="14.25" thickBot="1" x14ac:dyDescent="0.2">
      <c r="A31" s="227" t="s">
        <v>159</v>
      </c>
      <c r="B31" s="211">
        <v>42</v>
      </c>
      <c r="C31" s="211">
        <v>36</v>
      </c>
      <c r="D31" s="212">
        <v>6</v>
      </c>
      <c r="E31" s="213"/>
      <c r="F31" s="211"/>
      <c r="G31" s="211"/>
      <c r="H31" s="214"/>
      <c r="I31" s="215"/>
      <c r="J31" s="211"/>
      <c r="K31" s="211"/>
      <c r="L31" s="211"/>
      <c r="M31" s="216" t="s">
        <v>160</v>
      </c>
      <c r="N31" s="211">
        <f>SUM(O31:P31)</f>
        <v>24</v>
      </c>
      <c r="O31" s="211">
        <v>15</v>
      </c>
      <c r="P31" s="214">
        <v>9</v>
      </c>
    </row>
    <row r="32" spans="1:16" s="123" customFormat="1" ht="22.5" customHeight="1" x14ac:dyDescent="0.15">
      <c r="A32" s="123" t="s">
        <v>161</v>
      </c>
      <c r="B32" s="228"/>
      <c r="C32" s="228"/>
      <c r="D32" s="228"/>
      <c r="E32" s="228"/>
      <c r="F32" s="228"/>
      <c r="G32" s="228"/>
      <c r="H32" s="228"/>
      <c r="N32" s="229"/>
      <c r="O32" s="229"/>
      <c r="P32" s="229"/>
    </row>
    <row r="33" spans="1:16" s="123" customFormat="1" x14ac:dyDescent="0.15">
      <c r="A33" s="218"/>
      <c r="F33" s="228"/>
      <c r="G33" s="228"/>
      <c r="H33" s="228"/>
    </row>
    <row r="34" spans="1:16" s="123" customFormat="1" ht="18" customHeight="1" thickBot="1" x14ac:dyDescent="0.2">
      <c r="A34" s="218" t="s">
        <v>162</v>
      </c>
      <c r="F34" s="228"/>
      <c r="G34" s="228"/>
      <c r="H34" s="228"/>
      <c r="I34" s="218" t="s">
        <v>162</v>
      </c>
    </row>
    <row r="35" spans="1:16" s="123" customFormat="1" ht="15" customHeight="1" x14ac:dyDescent="0.15">
      <c r="A35" s="361" t="s">
        <v>111</v>
      </c>
      <c r="B35" s="362"/>
      <c r="C35" s="362"/>
      <c r="D35" s="362"/>
      <c r="E35" s="362"/>
      <c r="F35" s="362"/>
      <c r="G35" s="362"/>
      <c r="H35" s="363"/>
      <c r="I35" s="361" t="s">
        <v>112</v>
      </c>
      <c r="J35" s="362"/>
      <c r="K35" s="362"/>
      <c r="L35" s="362"/>
      <c r="M35" s="362"/>
      <c r="N35" s="362"/>
      <c r="O35" s="362"/>
      <c r="P35" s="363"/>
    </row>
    <row r="36" spans="1:16" s="219" customFormat="1" x14ac:dyDescent="0.15">
      <c r="A36" s="220" t="s">
        <v>113</v>
      </c>
      <c r="B36" s="221" t="s">
        <v>3</v>
      </c>
      <c r="C36" s="221" t="s">
        <v>62</v>
      </c>
      <c r="D36" s="230" t="s">
        <v>114</v>
      </c>
      <c r="E36" s="231" t="s">
        <v>113</v>
      </c>
      <c r="F36" s="221" t="s">
        <v>3</v>
      </c>
      <c r="G36" s="221" t="s">
        <v>62</v>
      </c>
      <c r="H36" s="224" t="s">
        <v>114</v>
      </c>
      <c r="I36" s="220" t="s">
        <v>113</v>
      </c>
      <c r="J36" s="221" t="s">
        <v>3</v>
      </c>
      <c r="K36" s="221" t="s">
        <v>62</v>
      </c>
      <c r="L36" s="230" t="s">
        <v>114</v>
      </c>
      <c r="M36" s="231" t="s">
        <v>113</v>
      </c>
      <c r="N36" s="221" t="s">
        <v>3</v>
      </c>
      <c r="O36" s="221" t="s">
        <v>62</v>
      </c>
      <c r="P36" s="224" t="s">
        <v>114</v>
      </c>
    </row>
    <row r="37" spans="1:16" s="123" customFormat="1" x14ac:dyDescent="0.15">
      <c r="A37" s="232" t="s">
        <v>115</v>
      </c>
      <c r="B37" s="201">
        <f>SUM(B39:B59,F38:F52)</f>
        <v>9712</v>
      </c>
      <c r="C37" s="201">
        <f>SUM(C39:C59,G38:G52)</f>
        <v>8748</v>
      </c>
      <c r="D37" s="233">
        <f>SUM(D39:D59,H38:H52)</f>
        <v>964</v>
      </c>
      <c r="E37" s="234"/>
      <c r="F37" s="201"/>
      <c r="G37" s="201"/>
      <c r="H37" s="204"/>
      <c r="I37" s="232" t="s">
        <v>163</v>
      </c>
      <c r="J37" s="201">
        <f>SUM(J39,N44:N49)</f>
        <v>5574</v>
      </c>
      <c r="K37" s="201">
        <f>SUM(K39,O44:O49)</f>
        <v>5186</v>
      </c>
      <c r="L37" s="233">
        <f>SUM(L39,P44:P49)</f>
        <v>388</v>
      </c>
      <c r="M37" s="235"/>
      <c r="N37" s="201"/>
      <c r="O37" s="201"/>
      <c r="P37" s="236"/>
    </row>
    <row r="38" spans="1:16" s="123" customFormat="1" x14ac:dyDescent="0.15">
      <c r="A38" s="232" t="s">
        <v>117</v>
      </c>
      <c r="B38" s="201"/>
      <c r="C38" s="201"/>
      <c r="D38" s="233"/>
      <c r="E38" s="237" t="s">
        <v>145</v>
      </c>
      <c r="F38" s="201">
        <v>38</v>
      </c>
      <c r="G38" s="201">
        <v>38</v>
      </c>
      <c r="H38" s="204" t="s">
        <v>11</v>
      </c>
      <c r="I38" s="238" t="s">
        <v>117</v>
      </c>
      <c r="J38" s="201"/>
      <c r="K38" s="201"/>
      <c r="L38" s="233"/>
      <c r="M38" s="239" t="s">
        <v>297</v>
      </c>
      <c r="N38" s="201">
        <f>SUM(O38:P38)</f>
        <v>20</v>
      </c>
      <c r="O38" s="201">
        <v>16</v>
      </c>
      <c r="P38" s="204">
        <v>4</v>
      </c>
    </row>
    <row r="39" spans="1:16" s="123" customFormat="1" x14ac:dyDescent="0.15">
      <c r="A39" s="240" t="s">
        <v>120</v>
      </c>
      <c r="B39" s="241">
        <v>1292</v>
      </c>
      <c r="C39" s="241">
        <v>1140</v>
      </c>
      <c r="D39" s="242">
        <v>152</v>
      </c>
      <c r="E39" s="239" t="s">
        <v>147</v>
      </c>
      <c r="F39" s="241">
        <v>2629</v>
      </c>
      <c r="G39" s="201">
        <v>2407</v>
      </c>
      <c r="H39" s="204">
        <v>222</v>
      </c>
      <c r="I39" s="232" t="s">
        <v>290</v>
      </c>
      <c r="J39" s="201">
        <v>2968</v>
      </c>
      <c r="K39" s="201">
        <v>2720</v>
      </c>
      <c r="L39" s="233">
        <f>SUM(L40,P42)</f>
        <v>248</v>
      </c>
      <c r="M39" s="239" t="s">
        <v>298</v>
      </c>
      <c r="N39" s="201">
        <f t="shared" ref="N39:N41" si="3">SUM(O39:P39)</f>
        <v>257</v>
      </c>
      <c r="O39" s="201">
        <v>246</v>
      </c>
      <c r="P39" s="204">
        <v>11</v>
      </c>
    </row>
    <row r="40" spans="1:16" s="123" customFormat="1" x14ac:dyDescent="0.15">
      <c r="A40" s="240" t="s">
        <v>123</v>
      </c>
      <c r="B40" s="201">
        <v>49</v>
      </c>
      <c r="C40" s="243">
        <v>38</v>
      </c>
      <c r="D40" s="242">
        <v>11</v>
      </c>
      <c r="E40" s="239" t="s">
        <v>150</v>
      </c>
      <c r="F40" s="201">
        <v>31</v>
      </c>
      <c r="G40" s="201">
        <v>28</v>
      </c>
      <c r="H40" s="204">
        <v>3</v>
      </c>
      <c r="I40" s="240" t="s">
        <v>292</v>
      </c>
      <c r="J40" s="201">
        <f>SUM(J41:J59,N38:N41)</f>
        <v>2860</v>
      </c>
      <c r="K40" s="201">
        <f>SUM(K41:K59,O38:O41)</f>
        <v>2644</v>
      </c>
      <c r="L40" s="233">
        <f>SUM(L41:L59,P38:P41)</f>
        <v>216</v>
      </c>
      <c r="M40" s="239" t="s">
        <v>299</v>
      </c>
      <c r="N40" s="201">
        <f t="shared" si="3"/>
        <v>36</v>
      </c>
      <c r="O40" s="201">
        <v>35</v>
      </c>
      <c r="P40" s="204">
        <v>1</v>
      </c>
    </row>
    <row r="41" spans="1:16" s="123" customFormat="1" x14ac:dyDescent="0.15">
      <c r="A41" s="240" t="s">
        <v>126</v>
      </c>
      <c r="B41" s="201">
        <v>32</v>
      </c>
      <c r="C41" s="201">
        <v>31</v>
      </c>
      <c r="D41" s="242">
        <v>1</v>
      </c>
      <c r="E41" s="239" t="s">
        <v>152</v>
      </c>
      <c r="F41" s="201">
        <v>40</v>
      </c>
      <c r="G41" s="201">
        <v>40</v>
      </c>
      <c r="H41" s="204" t="s">
        <v>11</v>
      </c>
      <c r="I41" s="240" t="s">
        <v>300</v>
      </c>
      <c r="J41" s="201">
        <v>409</v>
      </c>
      <c r="K41" s="201">
        <v>385</v>
      </c>
      <c r="L41" s="233">
        <v>24</v>
      </c>
      <c r="M41" s="239" t="s">
        <v>301</v>
      </c>
      <c r="N41" s="201">
        <f t="shared" si="3"/>
        <v>32</v>
      </c>
      <c r="O41" s="201">
        <v>27</v>
      </c>
      <c r="P41" s="204">
        <v>5</v>
      </c>
    </row>
    <row r="42" spans="1:16" s="123" customFormat="1" x14ac:dyDescent="0.15">
      <c r="A42" s="240" t="s">
        <v>129</v>
      </c>
      <c r="B42" s="201">
        <v>161</v>
      </c>
      <c r="C42" s="243">
        <v>156</v>
      </c>
      <c r="D42" s="242">
        <v>5</v>
      </c>
      <c r="E42" s="239" t="s">
        <v>153</v>
      </c>
      <c r="F42" s="201">
        <v>55</v>
      </c>
      <c r="G42" s="201">
        <v>52</v>
      </c>
      <c r="H42" s="204">
        <v>3</v>
      </c>
      <c r="I42" s="240" t="s">
        <v>302</v>
      </c>
      <c r="J42" s="201">
        <v>312</v>
      </c>
      <c r="K42" s="201">
        <v>311</v>
      </c>
      <c r="L42" s="233">
        <v>1</v>
      </c>
      <c r="M42" s="239" t="s">
        <v>286</v>
      </c>
      <c r="N42" s="201">
        <v>108</v>
      </c>
      <c r="O42" s="201">
        <v>76</v>
      </c>
      <c r="P42" s="204">
        <v>32</v>
      </c>
    </row>
    <row r="43" spans="1:16" s="123" customFormat="1" x14ac:dyDescent="0.15">
      <c r="A43" s="240" t="s">
        <v>132</v>
      </c>
      <c r="B43" s="201">
        <v>34</v>
      </c>
      <c r="C43" s="243">
        <v>32</v>
      </c>
      <c r="D43" s="242">
        <v>2</v>
      </c>
      <c r="E43" s="239" t="s">
        <v>164</v>
      </c>
      <c r="F43" s="243">
        <v>191</v>
      </c>
      <c r="G43" s="201">
        <v>186</v>
      </c>
      <c r="H43" s="204">
        <v>5</v>
      </c>
      <c r="I43" s="240" t="s">
        <v>303</v>
      </c>
      <c r="J43" s="201">
        <v>306</v>
      </c>
      <c r="K43" s="201">
        <v>297</v>
      </c>
      <c r="L43" s="233">
        <v>9</v>
      </c>
      <c r="M43" s="239"/>
      <c r="N43" s="201"/>
      <c r="O43" s="201"/>
      <c r="P43" s="204"/>
    </row>
    <row r="44" spans="1:16" s="123" customFormat="1" x14ac:dyDescent="0.15">
      <c r="A44" s="240" t="s">
        <v>165</v>
      </c>
      <c r="B44" s="201">
        <v>10</v>
      </c>
      <c r="C44" s="243">
        <v>10</v>
      </c>
      <c r="D44" s="233" t="s">
        <v>11</v>
      </c>
      <c r="E44" s="239" t="s">
        <v>166</v>
      </c>
      <c r="F44" s="201">
        <v>16</v>
      </c>
      <c r="G44" s="201">
        <v>7</v>
      </c>
      <c r="H44" s="204">
        <v>9</v>
      </c>
      <c r="I44" s="240" t="s">
        <v>304</v>
      </c>
      <c r="J44" s="201">
        <v>204</v>
      </c>
      <c r="K44" s="201">
        <v>190</v>
      </c>
      <c r="L44" s="233">
        <v>14</v>
      </c>
      <c r="M44" s="244" t="s">
        <v>305</v>
      </c>
      <c r="N44" s="201">
        <f>SUM(O44:P44)</f>
        <v>1709</v>
      </c>
      <c r="O44" s="201">
        <v>1697</v>
      </c>
      <c r="P44" s="204">
        <v>12</v>
      </c>
    </row>
    <row r="45" spans="1:16" s="123" customFormat="1" x14ac:dyDescent="0.15">
      <c r="A45" s="240" t="s">
        <v>167</v>
      </c>
      <c r="B45" s="243">
        <v>778</v>
      </c>
      <c r="C45" s="201">
        <v>724</v>
      </c>
      <c r="D45" s="233">
        <v>54</v>
      </c>
      <c r="E45" s="239" t="s">
        <v>169</v>
      </c>
      <c r="F45" s="201">
        <v>52</v>
      </c>
      <c r="G45" s="201">
        <v>51</v>
      </c>
      <c r="H45" s="204">
        <v>1</v>
      </c>
      <c r="I45" s="240" t="s">
        <v>306</v>
      </c>
      <c r="J45" s="201">
        <v>132</v>
      </c>
      <c r="K45" s="201">
        <v>98</v>
      </c>
      <c r="L45" s="233">
        <v>34</v>
      </c>
      <c r="M45" s="244" t="s">
        <v>307</v>
      </c>
      <c r="N45" s="201">
        <f t="shared" ref="N45:N48" si="4">SUM(O45:P45)</f>
        <v>264</v>
      </c>
      <c r="O45" s="201">
        <v>198</v>
      </c>
      <c r="P45" s="204">
        <v>66</v>
      </c>
    </row>
    <row r="46" spans="1:16" s="123" customFormat="1" x14ac:dyDescent="0.15">
      <c r="A46" s="240" t="s">
        <v>168</v>
      </c>
      <c r="B46" s="201">
        <v>7</v>
      </c>
      <c r="C46" s="201">
        <v>4</v>
      </c>
      <c r="D46" s="233">
        <v>3</v>
      </c>
      <c r="E46" s="239" t="s">
        <v>265</v>
      </c>
      <c r="F46" s="201">
        <v>13</v>
      </c>
      <c r="G46" s="201">
        <v>9</v>
      </c>
      <c r="H46" s="204">
        <v>4</v>
      </c>
      <c r="I46" s="240" t="s">
        <v>308</v>
      </c>
      <c r="J46" s="201">
        <v>206</v>
      </c>
      <c r="K46" s="201">
        <v>202</v>
      </c>
      <c r="L46" s="233">
        <v>4</v>
      </c>
      <c r="M46" s="244" t="s">
        <v>170</v>
      </c>
      <c r="N46" s="201">
        <f t="shared" si="4"/>
        <v>79</v>
      </c>
      <c r="O46" s="201">
        <v>72</v>
      </c>
      <c r="P46" s="204">
        <v>7</v>
      </c>
    </row>
    <row r="47" spans="1:16" s="123" customFormat="1" x14ac:dyDescent="0.15">
      <c r="A47" s="240" t="s">
        <v>136</v>
      </c>
      <c r="B47" s="241">
        <v>1175</v>
      </c>
      <c r="C47" s="201">
        <v>1046</v>
      </c>
      <c r="D47" s="233">
        <v>129</v>
      </c>
      <c r="E47" s="239" t="s">
        <v>264</v>
      </c>
      <c r="F47" s="243">
        <v>340</v>
      </c>
      <c r="G47" s="201">
        <v>316</v>
      </c>
      <c r="H47" s="204">
        <v>24</v>
      </c>
      <c r="I47" s="240" t="s">
        <v>309</v>
      </c>
      <c r="J47" s="201">
        <v>132</v>
      </c>
      <c r="K47" s="201">
        <v>129</v>
      </c>
      <c r="L47" s="233">
        <v>3</v>
      </c>
      <c r="M47" s="244" t="s">
        <v>172</v>
      </c>
      <c r="N47" s="201">
        <f t="shared" si="4"/>
        <v>452</v>
      </c>
      <c r="O47" s="201">
        <v>411</v>
      </c>
      <c r="P47" s="204">
        <v>41</v>
      </c>
    </row>
    <row r="48" spans="1:16" s="123" customFormat="1" x14ac:dyDescent="0.15">
      <c r="A48" s="240" t="s">
        <v>173</v>
      </c>
      <c r="B48" s="201">
        <v>3</v>
      </c>
      <c r="C48" s="201">
        <v>2</v>
      </c>
      <c r="D48" s="233">
        <v>1</v>
      </c>
      <c r="E48" s="239" t="s">
        <v>171</v>
      </c>
      <c r="F48" s="243">
        <v>79</v>
      </c>
      <c r="G48" s="201">
        <v>60</v>
      </c>
      <c r="H48" s="204">
        <v>19</v>
      </c>
      <c r="I48" s="240" t="s">
        <v>310</v>
      </c>
      <c r="J48" s="201">
        <v>147</v>
      </c>
      <c r="K48" s="201">
        <v>146</v>
      </c>
      <c r="L48" s="233">
        <v>1</v>
      </c>
      <c r="M48" s="244" t="s">
        <v>175</v>
      </c>
      <c r="N48" s="201">
        <f t="shared" si="4"/>
        <v>77</v>
      </c>
      <c r="O48" s="201">
        <v>64</v>
      </c>
      <c r="P48" s="204">
        <v>13</v>
      </c>
    </row>
    <row r="49" spans="1:16" s="123" customFormat="1" x14ac:dyDescent="0.15">
      <c r="A49" s="240" t="s">
        <v>138</v>
      </c>
      <c r="B49" s="201">
        <v>131</v>
      </c>
      <c r="C49" s="201">
        <v>112</v>
      </c>
      <c r="D49" s="233">
        <v>19</v>
      </c>
      <c r="E49" s="239" t="s">
        <v>174</v>
      </c>
      <c r="F49" s="243">
        <v>284</v>
      </c>
      <c r="G49" s="201">
        <v>245</v>
      </c>
      <c r="H49" s="204">
        <v>39</v>
      </c>
      <c r="I49" s="240" t="s">
        <v>269</v>
      </c>
      <c r="J49" s="201">
        <v>90</v>
      </c>
      <c r="K49" s="201">
        <v>85</v>
      </c>
      <c r="L49" s="233">
        <v>5</v>
      </c>
      <c r="M49" s="244" t="s">
        <v>176</v>
      </c>
      <c r="N49" s="201">
        <v>25</v>
      </c>
      <c r="O49" s="201">
        <v>24</v>
      </c>
      <c r="P49" s="204">
        <v>1</v>
      </c>
    </row>
    <row r="50" spans="1:16" s="123" customFormat="1" x14ac:dyDescent="0.15">
      <c r="A50" s="240" t="s">
        <v>139</v>
      </c>
      <c r="B50" s="201">
        <v>43</v>
      </c>
      <c r="C50" s="201">
        <v>41</v>
      </c>
      <c r="D50" s="233">
        <v>2</v>
      </c>
      <c r="E50" s="239" t="s">
        <v>177</v>
      </c>
      <c r="F50" s="241">
        <v>1091</v>
      </c>
      <c r="G50" s="241">
        <v>990</v>
      </c>
      <c r="H50" s="204">
        <v>101</v>
      </c>
      <c r="I50" s="240" t="s">
        <v>311</v>
      </c>
      <c r="J50" s="201">
        <v>25</v>
      </c>
      <c r="K50" s="201">
        <v>20</v>
      </c>
      <c r="L50" s="233">
        <v>5</v>
      </c>
      <c r="M50" s="244"/>
      <c r="N50" s="201"/>
      <c r="O50" s="201"/>
      <c r="P50" s="204"/>
    </row>
    <row r="51" spans="1:16" s="123" customFormat="1" x14ac:dyDescent="0.15">
      <c r="A51" s="240" t="s">
        <v>178</v>
      </c>
      <c r="B51" s="201">
        <v>86</v>
      </c>
      <c r="C51" s="201">
        <v>78</v>
      </c>
      <c r="D51" s="233">
        <v>8</v>
      </c>
      <c r="E51" s="239" t="s">
        <v>179</v>
      </c>
      <c r="F51" s="201">
        <v>29</v>
      </c>
      <c r="G51" s="201">
        <v>28</v>
      </c>
      <c r="H51" s="204">
        <v>1</v>
      </c>
      <c r="I51" s="240" t="s">
        <v>312</v>
      </c>
      <c r="J51" s="201">
        <v>22</v>
      </c>
      <c r="K51" s="201">
        <v>20</v>
      </c>
      <c r="L51" s="233">
        <v>2</v>
      </c>
      <c r="M51" s="244"/>
      <c r="N51" s="201"/>
      <c r="O51" s="201"/>
      <c r="P51" s="204"/>
    </row>
    <row r="52" spans="1:16" s="123" customFormat="1" x14ac:dyDescent="0.15">
      <c r="A52" s="240" t="s">
        <v>180</v>
      </c>
      <c r="B52" s="201">
        <v>242</v>
      </c>
      <c r="C52" s="201">
        <v>221</v>
      </c>
      <c r="D52" s="233">
        <v>21</v>
      </c>
      <c r="E52" s="239" t="s">
        <v>151</v>
      </c>
      <c r="F52" s="201">
        <v>58</v>
      </c>
      <c r="G52" s="201">
        <v>51</v>
      </c>
      <c r="H52" s="204">
        <v>7</v>
      </c>
      <c r="I52" s="240" t="s">
        <v>313</v>
      </c>
      <c r="J52" s="201">
        <v>42</v>
      </c>
      <c r="K52" s="201">
        <v>25</v>
      </c>
      <c r="L52" s="233">
        <v>17</v>
      </c>
      <c r="M52" s="235"/>
      <c r="N52" s="201"/>
      <c r="O52" s="201"/>
      <c r="P52" s="204"/>
    </row>
    <row r="53" spans="1:16" s="123" customFormat="1" x14ac:dyDescent="0.15">
      <c r="A53" s="240" t="s">
        <v>181</v>
      </c>
      <c r="B53" s="243">
        <v>602</v>
      </c>
      <c r="C53" s="201">
        <v>501</v>
      </c>
      <c r="D53" s="233">
        <v>101</v>
      </c>
      <c r="E53" s="239"/>
      <c r="F53" s="201"/>
      <c r="G53" s="201"/>
      <c r="H53" s="204"/>
      <c r="I53" s="240" t="s">
        <v>314</v>
      </c>
      <c r="J53" s="201">
        <v>152</v>
      </c>
      <c r="K53" s="201">
        <v>130</v>
      </c>
      <c r="L53" s="242">
        <v>22</v>
      </c>
      <c r="M53" s="235"/>
      <c r="N53" s="201"/>
      <c r="O53" s="201"/>
      <c r="P53" s="204"/>
    </row>
    <row r="54" spans="1:16" s="123" customFormat="1" x14ac:dyDescent="0.15">
      <c r="A54" s="240" t="s">
        <v>182</v>
      </c>
      <c r="B54" s="201">
        <v>18</v>
      </c>
      <c r="C54" s="201">
        <v>16</v>
      </c>
      <c r="D54" s="233">
        <v>2</v>
      </c>
      <c r="E54" s="239"/>
      <c r="F54" s="201"/>
      <c r="G54" s="201"/>
      <c r="H54" s="204"/>
      <c r="I54" s="240" t="s">
        <v>315</v>
      </c>
      <c r="J54" s="201">
        <v>21</v>
      </c>
      <c r="K54" s="201">
        <v>15</v>
      </c>
      <c r="L54" s="233">
        <v>6</v>
      </c>
      <c r="M54" s="235"/>
      <c r="N54" s="201"/>
      <c r="O54" s="201"/>
      <c r="P54" s="204"/>
    </row>
    <row r="55" spans="1:16" s="123" customFormat="1" x14ac:dyDescent="0.15">
      <c r="A55" s="240" t="s">
        <v>183</v>
      </c>
      <c r="B55" s="201">
        <v>50</v>
      </c>
      <c r="C55" s="201">
        <v>48</v>
      </c>
      <c r="D55" s="233">
        <v>2</v>
      </c>
      <c r="E55" s="239"/>
      <c r="F55" s="201"/>
      <c r="G55" s="201"/>
      <c r="H55" s="204"/>
      <c r="I55" s="240" t="s">
        <v>316</v>
      </c>
      <c r="J55" s="201">
        <f>SUM(K55:L55)</f>
        <v>16</v>
      </c>
      <c r="K55" s="201">
        <v>12</v>
      </c>
      <c r="L55" s="233">
        <v>4</v>
      </c>
      <c r="M55" s="235"/>
      <c r="N55" s="201"/>
      <c r="O55" s="201"/>
      <c r="P55" s="204"/>
    </row>
    <row r="56" spans="1:16" s="123" customFormat="1" x14ac:dyDescent="0.15">
      <c r="A56" s="240" t="s">
        <v>184</v>
      </c>
      <c r="B56" s="201">
        <v>19</v>
      </c>
      <c r="C56" s="201">
        <v>15</v>
      </c>
      <c r="D56" s="233">
        <v>4</v>
      </c>
      <c r="E56" s="239"/>
      <c r="F56" s="201"/>
      <c r="G56" s="201"/>
      <c r="H56" s="204"/>
      <c r="I56" s="240" t="s">
        <v>317</v>
      </c>
      <c r="J56" s="201">
        <f t="shared" ref="J56:J58" si="5">SUM(K56:L56)</f>
        <v>103</v>
      </c>
      <c r="K56" s="201">
        <v>85</v>
      </c>
      <c r="L56" s="233">
        <v>18</v>
      </c>
      <c r="M56" s="235"/>
      <c r="N56" s="201"/>
      <c r="O56" s="201"/>
      <c r="P56" s="204"/>
    </row>
    <row r="57" spans="1:16" s="123" customFormat="1" x14ac:dyDescent="0.15">
      <c r="A57" s="240" t="s">
        <v>185</v>
      </c>
      <c r="B57" s="201">
        <v>4</v>
      </c>
      <c r="C57" s="201">
        <v>4</v>
      </c>
      <c r="D57" s="233" t="s">
        <v>11</v>
      </c>
      <c r="E57" s="239"/>
      <c r="F57" s="201"/>
      <c r="G57" s="201"/>
      <c r="H57" s="204"/>
      <c r="I57" s="240" t="s">
        <v>318</v>
      </c>
      <c r="J57" s="201">
        <f t="shared" si="5"/>
        <v>78</v>
      </c>
      <c r="K57" s="201">
        <v>67</v>
      </c>
      <c r="L57" s="233">
        <v>11</v>
      </c>
      <c r="M57" s="235"/>
      <c r="N57" s="201"/>
      <c r="O57" s="201"/>
      <c r="P57" s="204"/>
    </row>
    <row r="58" spans="1:16" s="123" customFormat="1" x14ac:dyDescent="0.15">
      <c r="A58" s="240" t="s">
        <v>266</v>
      </c>
      <c r="B58" s="201">
        <v>10</v>
      </c>
      <c r="C58" s="201">
        <v>10</v>
      </c>
      <c r="D58" s="233" t="s">
        <v>11</v>
      </c>
      <c r="E58" s="239"/>
      <c r="F58" s="201"/>
      <c r="G58" s="201"/>
      <c r="H58" s="204"/>
      <c r="I58" s="240" t="s">
        <v>319</v>
      </c>
      <c r="J58" s="201">
        <f t="shared" si="5"/>
        <v>47</v>
      </c>
      <c r="K58" s="201">
        <v>45</v>
      </c>
      <c r="L58" s="233">
        <v>2</v>
      </c>
      <c r="M58" s="235"/>
      <c r="N58" s="201"/>
      <c r="O58" s="201"/>
      <c r="P58" s="204"/>
    </row>
    <row r="59" spans="1:16" s="123" customFormat="1" ht="14.25" thickBot="1" x14ac:dyDescent="0.2">
      <c r="A59" s="245" t="s">
        <v>186</v>
      </c>
      <c r="B59" s="211">
        <v>20</v>
      </c>
      <c r="C59" s="211">
        <v>11</v>
      </c>
      <c r="D59" s="246">
        <v>9</v>
      </c>
      <c r="E59" s="247"/>
      <c r="F59" s="211"/>
      <c r="G59" s="211"/>
      <c r="H59" s="214"/>
      <c r="I59" s="245" t="s">
        <v>320</v>
      </c>
      <c r="J59" s="211">
        <f>SUM(K59:L59)</f>
        <v>71</v>
      </c>
      <c r="K59" s="211">
        <v>58</v>
      </c>
      <c r="L59" s="246">
        <v>13</v>
      </c>
      <c r="M59" s="248"/>
      <c r="N59" s="211"/>
      <c r="O59" s="211"/>
      <c r="P59" s="214"/>
    </row>
    <row r="60" spans="1:16" s="123" customFormat="1" ht="7.5" customHeight="1" x14ac:dyDescent="0.15">
      <c r="A60" s="249"/>
      <c r="B60" s="250"/>
      <c r="C60" s="250"/>
      <c r="D60" s="250"/>
      <c r="E60" s="251"/>
      <c r="F60" s="250"/>
      <c r="G60" s="250"/>
      <c r="H60" s="250"/>
      <c r="I60" s="249"/>
      <c r="J60" s="252"/>
      <c r="K60" s="252"/>
      <c r="L60" s="252"/>
      <c r="M60" s="253"/>
      <c r="N60" s="252"/>
      <c r="O60" s="252"/>
      <c r="P60" s="252"/>
    </row>
    <row r="61" spans="1:16" s="123" customFormat="1" ht="13.5" customHeight="1" x14ac:dyDescent="0.15">
      <c r="A61" s="123" t="s">
        <v>161</v>
      </c>
      <c r="B61" s="228"/>
      <c r="C61" s="228"/>
      <c r="D61" s="228"/>
      <c r="E61" s="228"/>
      <c r="F61" s="228"/>
      <c r="G61" s="228"/>
      <c r="H61" s="228"/>
      <c r="O61" s="123" t="s">
        <v>187</v>
      </c>
    </row>
    <row r="62" spans="1:16" s="123" customFormat="1" x14ac:dyDescent="0.15">
      <c r="A62" s="364" t="s">
        <v>188</v>
      </c>
      <c r="B62" s="365"/>
      <c r="C62" s="365"/>
      <c r="D62" s="365"/>
      <c r="E62" s="365"/>
      <c r="F62" s="365"/>
      <c r="G62" s="365"/>
      <c r="H62" s="365"/>
    </row>
    <row r="63" spans="1:16" s="123" customFormat="1" x14ac:dyDescent="0.15">
      <c r="A63" s="365"/>
      <c r="B63" s="365"/>
      <c r="C63" s="365"/>
      <c r="D63" s="365"/>
      <c r="E63" s="365"/>
      <c r="F63" s="365"/>
      <c r="G63" s="365"/>
      <c r="H63" s="365"/>
    </row>
  </sheetData>
  <mergeCells count="5">
    <mergeCell ref="A6:H6"/>
    <mergeCell ref="I6:P6"/>
    <mergeCell ref="A35:H35"/>
    <mergeCell ref="I35:P35"/>
    <mergeCell ref="A62:H63"/>
  </mergeCells>
  <phoneticPr fontId="2"/>
  <hyperlinks>
    <hyperlink ref="A1" location="第3章目次!A1" display="第３章目次へもどる" xr:uid="{00000000-0004-0000-0A00-000000000000}"/>
  </hyperlinks>
  <printOptions horizontalCentered="1"/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P14"/>
  <sheetViews>
    <sheetView showGridLines="0" zoomScaleNormal="100" workbookViewId="0">
      <selection activeCell="J3" sqref="J3:O14"/>
    </sheetView>
  </sheetViews>
  <sheetFormatPr defaultRowHeight="13.5" x14ac:dyDescent="0.15"/>
  <cols>
    <col min="1" max="2" width="5.625" customWidth="1"/>
    <col min="3" max="15" width="10.625" customWidth="1"/>
    <col min="16" max="16" width="6.875" bestFit="1" customWidth="1"/>
    <col min="17" max="17" width="5.625" customWidth="1"/>
  </cols>
  <sheetData>
    <row r="1" spans="1:16" s="123" customFormat="1" x14ac:dyDescent="0.15">
      <c r="A1" s="122" t="s">
        <v>259</v>
      </c>
      <c r="B1" s="122"/>
    </row>
    <row r="2" spans="1:16" s="123" customFormat="1" x14ac:dyDescent="0.15"/>
    <row r="3" spans="1:16" ht="17.25" x14ac:dyDescent="0.2">
      <c r="A3" s="4" t="s">
        <v>251</v>
      </c>
      <c r="B3" s="4"/>
    </row>
    <row r="4" spans="1:16" ht="14.25" thickBot="1" x14ac:dyDescent="0.2"/>
    <row r="5" spans="1:16" s="1" customFormat="1" ht="27" customHeight="1" x14ac:dyDescent="0.15">
      <c r="A5" s="284" t="s">
        <v>12</v>
      </c>
      <c r="B5" s="285" t="s">
        <v>1</v>
      </c>
      <c r="C5" s="288" t="s">
        <v>3</v>
      </c>
      <c r="D5" s="371"/>
      <c r="E5" s="288" t="s">
        <v>189</v>
      </c>
      <c r="F5" s="289"/>
      <c r="G5" s="289"/>
      <c r="H5" s="289"/>
      <c r="I5" s="290"/>
      <c r="J5" s="367" t="s">
        <v>189</v>
      </c>
      <c r="K5" s="289"/>
      <c r="L5" s="289"/>
      <c r="M5" s="289"/>
      <c r="N5" s="289"/>
      <c r="O5" s="290"/>
    </row>
    <row r="6" spans="1:16" s="1" customFormat="1" ht="27" customHeight="1" x14ac:dyDescent="0.15">
      <c r="A6" s="366"/>
      <c r="B6" s="282"/>
      <c r="C6" s="374" t="s">
        <v>2</v>
      </c>
      <c r="D6" s="372" t="s">
        <v>190</v>
      </c>
      <c r="E6" s="375" t="s">
        <v>191</v>
      </c>
      <c r="F6" s="369"/>
      <c r="G6" s="369"/>
      <c r="H6" s="369"/>
      <c r="I6" s="370"/>
      <c r="J6" s="368" t="s">
        <v>191</v>
      </c>
      <c r="K6" s="369"/>
      <c r="L6" s="369"/>
      <c r="M6" s="369"/>
      <c r="N6" s="369"/>
      <c r="O6" s="370"/>
    </row>
    <row r="7" spans="1:16" s="1" customFormat="1" ht="27" customHeight="1" x14ac:dyDescent="0.15">
      <c r="A7" s="291"/>
      <c r="B7" s="292"/>
      <c r="C7" s="287"/>
      <c r="D7" s="373"/>
      <c r="E7" s="195" t="s">
        <v>3</v>
      </c>
      <c r="F7" s="104" t="s">
        <v>192</v>
      </c>
      <c r="G7" s="191" t="s">
        <v>193</v>
      </c>
      <c r="H7" s="104" t="s">
        <v>194</v>
      </c>
      <c r="I7" s="192" t="s">
        <v>195</v>
      </c>
      <c r="J7" s="190" t="s">
        <v>196</v>
      </c>
      <c r="K7" s="104" t="s">
        <v>197</v>
      </c>
      <c r="L7" s="191" t="s">
        <v>198</v>
      </c>
      <c r="M7" s="104" t="s">
        <v>199</v>
      </c>
      <c r="N7" s="191" t="s">
        <v>200</v>
      </c>
      <c r="O7" s="105" t="s">
        <v>201</v>
      </c>
    </row>
    <row r="8" spans="1:16" s="1" customFormat="1" ht="27" customHeight="1" x14ac:dyDescent="0.15">
      <c r="A8" s="188" t="s">
        <v>14</v>
      </c>
      <c r="B8" s="169">
        <v>12</v>
      </c>
      <c r="C8" s="24">
        <v>18328</v>
      </c>
      <c r="D8" s="24">
        <v>55774</v>
      </c>
      <c r="E8" s="24">
        <v>18328</v>
      </c>
      <c r="F8" s="27">
        <v>3045</v>
      </c>
      <c r="G8" s="115">
        <v>4186</v>
      </c>
      <c r="H8" s="27">
        <v>4095</v>
      </c>
      <c r="I8" s="26">
        <v>4346</v>
      </c>
      <c r="J8" s="116">
        <v>1634</v>
      </c>
      <c r="K8" s="27">
        <v>720</v>
      </c>
      <c r="L8" s="115">
        <v>239</v>
      </c>
      <c r="M8" s="27">
        <v>47</v>
      </c>
      <c r="N8" s="115">
        <v>13</v>
      </c>
      <c r="O8" s="40">
        <v>3</v>
      </c>
    </row>
    <row r="9" spans="1:16" s="1" customFormat="1" ht="27" customHeight="1" x14ac:dyDescent="0.15">
      <c r="A9" s="188"/>
      <c r="B9" s="169">
        <v>17</v>
      </c>
      <c r="C9" s="24">
        <v>18645</v>
      </c>
      <c r="D9" s="24">
        <v>53197</v>
      </c>
      <c r="E9" s="24">
        <v>18645</v>
      </c>
      <c r="F9" s="27">
        <v>3493</v>
      </c>
      <c r="G9" s="115">
        <v>4969</v>
      </c>
      <c r="H9" s="27">
        <v>4280</v>
      </c>
      <c r="I9" s="26">
        <v>3712</v>
      </c>
      <c r="J9" s="116">
        <v>1373</v>
      </c>
      <c r="K9" s="27">
        <v>566</v>
      </c>
      <c r="L9" s="115">
        <v>209</v>
      </c>
      <c r="M9" s="27">
        <v>35</v>
      </c>
      <c r="N9" s="115">
        <v>6</v>
      </c>
      <c r="O9" s="40">
        <v>2</v>
      </c>
    </row>
    <row r="10" spans="1:16" s="1" customFormat="1" ht="27" customHeight="1" x14ac:dyDescent="0.15">
      <c r="A10" s="188"/>
      <c r="B10" s="169">
        <v>22</v>
      </c>
      <c r="C10" s="24">
        <v>19904</v>
      </c>
      <c r="D10" s="24">
        <v>54012</v>
      </c>
      <c r="E10" s="24">
        <v>19884</v>
      </c>
      <c r="F10" s="27">
        <v>4290</v>
      </c>
      <c r="G10" s="115">
        <v>5908</v>
      </c>
      <c r="H10" s="27">
        <v>4548</v>
      </c>
      <c r="I10" s="26">
        <v>3381</v>
      </c>
      <c r="J10" s="116">
        <v>1118</v>
      </c>
      <c r="K10" s="27">
        <v>460</v>
      </c>
      <c r="L10" s="115">
        <v>148</v>
      </c>
      <c r="M10" s="27">
        <v>28</v>
      </c>
      <c r="N10" s="115">
        <v>2</v>
      </c>
      <c r="O10" s="40">
        <v>1</v>
      </c>
      <c r="P10" s="106"/>
    </row>
    <row r="11" spans="1:16" s="1" customFormat="1" ht="27" customHeight="1" x14ac:dyDescent="0.15">
      <c r="A11" s="188"/>
      <c r="B11" s="183">
        <v>27</v>
      </c>
      <c r="C11" s="128">
        <v>20568</v>
      </c>
      <c r="D11" s="128">
        <v>52524</v>
      </c>
      <c r="E11" s="128">
        <v>20540</v>
      </c>
      <c r="F11" s="127">
        <v>5129</v>
      </c>
      <c r="G11" s="156">
        <v>6593</v>
      </c>
      <c r="H11" s="127">
        <v>4320</v>
      </c>
      <c r="I11" s="130">
        <v>3027</v>
      </c>
      <c r="J11" s="157">
        <v>1009</v>
      </c>
      <c r="K11" s="127">
        <v>347</v>
      </c>
      <c r="L11" s="156">
        <v>83</v>
      </c>
      <c r="M11" s="127">
        <v>25</v>
      </c>
      <c r="N11" s="156">
        <v>6</v>
      </c>
      <c r="O11" s="136">
        <v>1</v>
      </c>
      <c r="P11" s="106"/>
    </row>
    <row r="12" spans="1:16" s="1" customFormat="1" ht="27" customHeight="1" thickBot="1" x14ac:dyDescent="0.2">
      <c r="A12" s="196" t="s">
        <v>270</v>
      </c>
      <c r="B12" s="184">
        <v>2</v>
      </c>
      <c r="C12" s="33">
        <v>20851</v>
      </c>
      <c r="D12" s="33">
        <v>50066</v>
      </c>
      <c r="E12" s="33">
        <v>20823</v>
      </c>
      <c r="F12" s="32">
        <v>6096</v>
      </c>
      <c r="G12" s="117">
        <v>6887</v>
      </c>
      <c r="H12" s="32">
        <v>3997</v>
      </c>
      <c r="I12" s="35">
        <v>2678</v>
      </c>
      <c r="J12" s="118">
        <v>818</v>
      </c>
      <c r="K12" s="32">
        <v>264</v>
      </c>
      <c r="L12" s="117">
        <v>69</v>
      </c>
      <c r="M12" s="32">
        <v>12</v>
      </c>
      <c r="N12" s="117">
        <v>2</v>
      </c>
      <c r="O12" s="111" t="s">
        <v>11</v>
      </c>
      <c r="P12" s="106"/>
    </row>
    <row r="14" spans="1:16" x14ac:dyDescent="0.15">
      <c r="O14" s="174" t="s">
        <v>16</v>
      </c>
    </row>
  </sheetData>
  <mergeCells count="9">
    <mergeCell ref="A5:A7"/>
    <mergeCell ref="J5:O5"/>
    <mergeCell ref="J6:O6"/>
    <mergeCell ref="B5:B7"/>
    <mergeCell ref="C5:D5"/>
    <mergeCell ref="D6:D7"/>
    <mergeCell ref="C6:C7"/>
    <mergeCell ref="E5:I5"/>
    <mergeCell ref="E6:I6"/>
  </mergeCells>
  <phoneticPr fontId="2"/>
  <hyperlinks>
    <hyperlink ref="A1" location="第3章目次!A1" display="第３章目次へもどる" xr:uid="{00000000-0004-0000-0B00-000000000000}"/>
  </hyperlinks>
  <pageMargins left="0.82677165354330717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3B3E-26D2-476C-9376-3FA107AE67B9}">
  <sheetPr codeName="Sheet16"/>
  <dimension ref="A1:O16"/>
  <sheetViews>
    <sheetView showGridLines="0" zoomScaleNormal="100" workbookViewId="0">
      <selection activeCell="A3" sqref="A3:F16"/>
    </sheetView>
  </sheetViews>
  <sheetFormatPr defaultRowHeight="13.5" x14ac:dyDescent="0.15"/>
  <cols>
    <col min="1" max="2" width="5.625" customWidth="1"/>
    <col min="3" max="3" width="26.625" customWidth="1"/>
    <col min="4" max="6" width="16" customWidth="1"/>
    <col min="7" max="18" width="5.625" customWidth="1"/>
    <col min="19" max="19" width="6.875" bestFit="1" customWidth="1"/>
    <col min="20" max="20" width="5.625" customWidth="1"/>
  </cols>
  <sheetData>
    <row r="1" spans="1:15" s="123" customFormat="1" x14ac:dyDescent="0.15">
      <c r="A1" s="122" t="s">
        <v>259</v>
      </c>
      <c r="B1" s="122"/>
    </row>
    <row r="2" spans="1:15" s="123" customFormat="1" x14ac:dyDescent="0.15"/>
    <row r="3" spans="1:15" ht="17.25" x14ac:dyDescent="0.2">
      <c r="A3" s="4" t="s">
        <v>255</v>
      </c>
      <c r="B3" s="4"/>
    </row>
    <row r="4" spans="1:15" ht="14.25" thickBot="1" x14ac:dyDescent="0.2"/>
    <row r="5" spans="1:15" ht="27" customHeight="1" x14ac:dyDescent="0.15">
      <c r="A5" s="189" t="s">
        <v>12</v>
      </c>
      <c r="B5" s="172" t="s">
        <v>1</v>
      </c>
      <c r="C5" s="171" t="s">
        <v>202</v>
      </c>
      <c r="D5" s="167" t="s">
        <v>2</v>
      </c>
      <c r="E5" s="167" t="s">
        <v>203</v>
      </c>
      <c r="F5" s="168" t="s">
        <v>204</v>
      </c>
      <c r="G5" s="126"/>
      <c r="H5" s="169"/>
      <c r="I5" s="126"/>
      <c r="J5" s="126"/>
      <c r="K5" s="169"/>
      <c r="L5" s="126"/>
      <c r="M5" s="126"/>
      <c r="N5" s="169"/>
      <c r="O5" s="126"/>
    </row>
    <row r="6" spans="1:15" ht="27" customHeight="1" x14ac:dyDescent="0.15">
      <c r="A6" s="376" t="s">
        <v>270</v>
      </c>
      <c r="B6" s="378">
        <v>2</v>
      </c>
      <c r="C6" s="176" t="s">
        <v>205</v>
      </c>
      <c r="D6" s="176" t="s">
        <v>191</v>
      </c>
      <c r="E6" s="176" t="s">
        <v>206</v>
      </c>
      <c r="F6" s="110" t="s">
        <v>206</v>
      </c>
      <c r="G6" s="282"/>
      <c r="H6" s="282"/>
      <c r="I6" s="282"/>
      <c r="J6" s="282"/>
      <c r="K6" s="282"/>
      <c r="L6" s="282"/>
      <c r="M6" s="282"/>
      <c r="N6" s="282"/>
      <c r="O6" s="282"/>
    </row>
    <row r="7" spans="1:15" ht="27" customHeight="1" x14ac:dyDescent="0.15">
      <c r="A7" s="366"/>
      <c r="B7" s="349"/>
      <c r="C7" s="107" t="s">
        <v>207</v>
      </c>
      <c r="D7" s="83">
        <v>20686</v>
      </c>
      <c r="E7" s="83">
        <v>48598</v>
      </c>
      <c r="F7" s="112">
        <v>2.3493200000000001</v>
      </c>
      <c r="G7" s="282"/>
      <c r="H7" s="282"/>
      <c r="I7" s="282"/>
      <c r="J7" s="282"/>
      <c r="K7" s="282"/>
      <c r="L7" s="282"/>
      <c r="M7" s="282"/>
      <c r="N7" s="282"/>
      <c r="O7" s="282"/>
    </row>
    <row r="8" spans="1:15" ht="27" customHeight="1" x14ac:dyDescent="0.15">
      <c r="A8" s="366"/>
      <c r="B8" s="349"/>
      <c r="C8" s="108" t="s">
        <v>208</v>
      </c>
      <c r="D8" s="84">
        <v>20399</v>
      </c>
      <c r="E8" s="84">
        <v>48054</v>
      </c>
      <c r="F8" s="113">
        <v>2.3557000000000001</v>
      </c>
      <c r="G8" s="282"/>
      <c r="H8" s="282"/>
      <c r="I8" s="282"/>
      <c r="J8" s="282"/>
      <c r="K8" s="282"/>
      <c r="L8" s="282"/>
      <c r="M8" s="282"/>
      <c r="N8" s="282"/>
      <c r="O8" s="282"/>
    </row>
    <row r="9" spans="1:15" ht="27" customHeight="1" x14ac:dyDescent="0.15">
      <c r="A9" s="366"/>
      <c r="B9" s="349"/>
      <c r="C9" s="107" t="s">
        <v>209</v>
      </c>
      <c r="D9" s="84">
        <v>15014</v>
      </c>
      <c r="E9" s="84">
        <v>38963</v>
      </c>
      <c r="F9" s="113">
        <v>2.59511</v>
      </c>
      <c r="G9" s="282"/>
      <c r="H9" s="282"/>
      <c r="I9" s="282"/>
      <c r="J9" s="282"/>
      <c r="K9" s="282"/>
      <c r="L9" s="282"/>
      <c r="M9" s="282"/>
      <c r="N9" s="282"/>
      <c r="O9" s="282"/>
    </row>
    <row r="10" spans="1:15" ht="27" customHeight="1" x14ac:dyDescent="0.15">
      <c r="A10" s="366"/>
      <c r="B10" s="349"/>
      <c r="C10" s="107" t="s">
        <v>210</v>
      </c>
      <c r="D10" s="84">
        <v>2403</v>
      </c>
      <c r="E10" s="84">
        <v>3971</v>
      </c>
      <c r="F10" s="113">
        <v>1.65252</v>
      </c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15" ht="27" customHeight="1" x14ac:dyDescent="0.15">
      <c r="A11" s="366"/>
      <c r="B11" s="349"/>
      <c r="C11" s="107" t="s">
        <v>211</v>
      </c>
      <c r="D11" s="84">
        <v>2780</v>
      </c>
      <c r="E11" s="84">
        <v>4836</v>
      </c>
      <c r="F11" s="113">
        <v>1.7395700000000001</v>
      </c>
      <c r="G11" s="282"/>
      <c r="H11" s="282"/>
      <c r="I11" s="282"/>
      <c r="J11" s="282"/>
      <c r="K11" s="282"/>
      <c r="L11" s="282"/>
      <c r="M11" s="282"/>
      <c r="N11" s="282"/>
      <c r="O11" s="282"/>
    </row>
    <row r="12" spans="1:15" ht="27" customHeight="1" x14ac:dyDescent="0.15">
      <c r="A12" s="366"/>
      <c r="B12" s="349"/>
      <c r="C12" s="107" t="s">
        <v>212</v>
      </c>
      <c r="D12" s="84">
        <v>202</v>
      </c>
      <c r="E12" s="84">
        <v>284</v>
      </c>
      <c r="F12" s="113">
        <v>1.40594</v>
      </c>
      <c r="G12" s="282"/>
      <c r="H12" s="282"/>
      <c r="I12" s="282"/>
      <c r="J12" s="282"/>
      <c r="K12" s="282"/>
      <c r="L12" s="282"/>
      <c r="M12" s="282"/>
      <c r="N12" s="282"/>
      <c r="O12" s="282"/>
    </row>
    <row r="13" spans="1:15" ht="27" customHeight="1" x14ac:dyDescent="0.15">
      <c r="A13" s="366"/>
      <c r="B13" s="349"/>
      <c r="C13" s="107" t="s">
        <v>213</v>
      </c>
      <c r="D13" s="84">
        <v>287</v>
      </c>
      <c r="E13" s="84">
        <v>544</v>
      </c>
      <c r="F13" s="113">
        <v>1.89547</v>
      </c>
      <c r="G13" s="282"/>
      <c r="H13" s="282"/>
      <c r="I13" s="282"/>
      <c r="J13" s="282"/>
      <c r="K13" s="282"/>
      <c r="L13" s="282"/>
      <c r="M13" s="282"/>
      <c r="N13" s="282"/>
      <c r="O13" s="282"/>
    </row>
    <row r="14" spans="1:15" ht="27" customHeight="1" thickBot="1" x14ac:dyDescent="0.2">
      <c r="A14" s="377"/>
      <c r="B14" s="350"/>
      <c r="C14" s="109" t="s">
        <v>214</v>
      </c>
      <c r="D14" s="89">
        <v>137</v>
      </c>
      <c r="E14" s="89">
        <v>246</v>
      </c>
      <c r="F14" s="114">
        <v>1.79562</v>
      </c>
      <c r="G14" s="282"/>
      <c r="H14" s="282"/>
      <c r="I14" s="282"/>
      <c r="J14" s="282"/>
      <c r="K14" s="282"/>
      <c r="L14" s="282"/>
      <c r="M14" s="282"/>
      <c r="N14" s="282"/>
      <c r="O14" s="282"/>
    </row>
    <row r="16" spans="1:15" x14ac:dyDescent="0.15">
      <c r="F16" s="96" t="s">
        <v>16</v>
      </c>
    </row>
  </sheetData>
  <mergeCells count="29">
    <mergeCell ref="G13:I13"/>
    <mergeCell ref="J13:L13"/>
    <mergeCell ref="M13:O13"/>
    <mergeCell ref="G14:I14"/>
    <mergeCell ref="J14:L14"/>
    <mergeCell ref="M14:O14"/>
    <mergeCell ref="M10:O10"/>
    <mergeCell ref="G11:I11"/>
    <mergeCell ref="J11:L11"/>
    <mergeCell ref="M11:O11"/>
    <mergeCell ref="G12:I12"/>
    <mergeCell ref="J12:L12"/>
    <mergeCell ref="M12:O12"/>
    <mergeCell ref="A6:A14"/>
    <mergeCell ref="B6:B14"/>
    <mergeCell ref="G6:I6"/>
    <mergeCell ref="J6:L6"/>
    <mergeCell ref="M6:O6"/>
    <mergeCell ref="G7:I7"/>
    <mergeCell ref="J7:L7"/>
    <mergeCell ref="M7:O7"/>
    <mergeCell ref="G8:I8"/>
    <mergeCell ref="J8:L8"/>
    <mergeCell ref="M8:O8"/>
    <mergeCell ref="G9:I9"/>
    <mergeCell ref="J9:L9"/>
    <mergeCell ref="M9:O9"/>
    <mergeCell ref="G10:I10"/>
    <mergeCell ref="J10:L10"/>
  </mergeCells>
  <phoneticPr fontId="2"/>
  <hyperlinks>
    <hyperlink ref="A1" location="第3章目次!A1" display="第３章目次へもどる" xr:uid="{90DCFE30-F4F5-4330-ACC9-EAA38897F222}"/>
  </hyperlinks>
  <pageMargins left="0.82677165354330717" right="0.78740157480314965" top="0.98425196850393704" bottom="0.98425196850393704" header="0.51181102362204722" footer="0.51181102362204722"/>
  <pageSetup paperSize="9" scale="93" orientation="portrait" horizontalDpi="12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10"/>
  <sheetViews>
    <sheetView showGridLines="0" workbookViewId="0">
      <selection activeCell="A3" sqref="A3:G10"/>
    </sheetView>
  </sheetViews>
  <sheetFormatPr defaultRowHeight="13.5" x14ac:dyDescent="0.15"/>
  <cols>
    <col min="1" max="1" width="12.75" customWidth="1"/>
    <col min="2" max="7" width="12" customWidth="1"/>
  </cols>
  <sheetData>
    <row r="1" spans="1:7" s="123" customFormat="1" x14ac:dyDescent="0.15">
      <c r="A1" s="122" t="s">
        <v>259</v>
      </c>
    </row>
    <row r="2" spans="1:7" s="123" customFormat="1" x14ac:dyDescent="0.15"/>
    <row r="3" spans="1:7" ht="17.25" x14ac:dyDescent="0.2">
      <c r="A3" s="4" t="s">
        <v>253</v>
      </c>
    </row>
    <row r="4" spans="1:7" ht="14.25" thickBot="1" x14ac:dyDescent="0.2">
      <c r="F4" s="379">
        <v>44105</v>
      </c>
      <c r="G4" s="379"/>
    </row>
    <row r="5" spans="1:7" s="1" customFormat="1" ht="27.75" customHeight="1" x14ac:dyDescent="0.15">
      <c r="A5" s="187"/>
      <c r="B5" s="171" t="s">
        <v>3</v>
      </c>
      <c r="C5" s="171" t="s">
        <v>215</v>
      </c>
      <c r="D5" s="171" t="s">
        <v>216</v>
      </c>
      <c r="E5" s="171" t="s">
        <v>217</v>
      </c>
      <c r="F5" s="171" t="s">
        <v>218</v>
      </c>
      <c r="G5" s="168" t="s">
        <v>219</v>
      </c>
    </row>
    <row r="6" spans="1:7" s="1" customFormat="1" ht="27.75" customHeight="1" x14ac:dyDescent="0.15">
      <c r="A6" s="61" t="s">
        <v>220</v>
      </c>
      <c r="B6" s="254">
        <f>SUM(C6:G6)</f>
        <v>2845</v>
      </c>
      <c r="C6" s="255">
        <v>633</v>
      </c>
      <c r="D6" s="255">
        <v>747</v>
      </c>
      <c r="E6" s="255">
        <v>684</v>
      </c>
      <c r="F6" s="255">
        <v>433</v>
      </c>
      <c r="G6" s="256">
        <v>348</v>
      </c>
    </row>
    <row r="7" spans="1:7" s="1" customFormat="1" ht="27.75" customHeight="1" x14ac:dyDescent="0.15">
      <c r="A7" s="61" t="s">
        <v>4</v>
      </c>
      <c r="B7" s="255">
        <f>SUM(C7:G7)</f>
        <v>1166</v>
      </c>
      <c r="C7" s="255">
        <v>363</v>
      </c>
      <c r="D7" s="255">
        <v>331</v>
      </c>
      <c r="E7" s="255">
        <v>246</v>
      </c>
      <c r="F7" s="255">
        <v>142</v>
      </c>
      <c r="G7" s="257">
        <v>84</v>
      </c>
    </row>
    <row r="8" spans="1:7" s="1" customFormat="1" ht="27.75" customHeight="1" thickBot="1" x14ac:dyDescent="0.2">
      <c r="A8" s="119" t="s">
        <v>5</v>
      </c>
      <c r="B8" s="258">
        <f>SUM(C8:G8)</f>
        <v>1679</v>
      </c>
      <c r="C8" s="258">
        <v>270</v>
      </c>
      <c r="D8" s="258">
        <v>416</v>
      </c>
      <c r="E8" s="258">
        <v>438</v>
      </c>
      <c r="F8" s="259">
        <v>291</v>
      </c>
      <c r="G8" s="260">
        <v>264</v>
      </c>
    </row>
    <row r="10" spans="1:7" x14ac:dyDescent="0.15">
      <c r="G10" s="174" t="s">
        <v>16</v>
      </c>
    </row>
  </sheetData>
  <mergeCells count="1">
    <mergeCell ref="F4:G4"/>
  </mergeCells>
  <phoneticPr fontId="2"/>
  <hyperlinks>
    <hyperlink ref="A1" location="第3章目次!A1" display="第３章目次へもどる" xr:uid="{00000000-0004-0000-0D00-000000000000}"/>
  </hyperlinks>
  <pageMargins left="0.78740157480314965" right="0.78740157480314965" top="0.98425196850393704" bottom="0.98425196850393704" header="0.51181102362204722" footer="0.51181102362204722"/>
  <pageSetup paperSize="9" orientation="portrait" horizontalDpi="12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J21"/>
  <sheetViews>
    <sheetView showGridLines="0" workbookViewId="0">
      <selection activeCell="A3" sqref="A3:J21"/>
    </sheetView>
  </sheetViews>
  <sheetFormatPr defaultRowHeight="13.5" x14ac:dyDescent="0.15"/>
  <cols>
    <col min="1" max="1" width="12.5" customWidth="1"/>
    <col min="2" max="3" width="8.25" customWidth="1"/>
    <col min="4" max="10" width="8.125" customWidth="1"/>
  </cols>
  <sheetData>
    <row r="1" spans="1:10" s="123" customFormat="1" x14ac:dyDescent="0.15">
      <c r="A1" s="122" t="s">
        <v>259</v>
      </c>
    </row>
    <row r="2" spans="1:10" s="123" customFormat="1" x14ac:dyDescent="0.15"/>
    <row r="3" spans="1:10" ht="17.25" x14ac:dyDescent="0.2">
      <c r="A3" s="4" t="s">
        <v>257</v>
      </c>
    </row>
    <row r="4" spans="1:10" ht="14.25" thickBot="1" x14ac:dyDescent="0.2">
      <c r="H4" s="379">
        <v>44105</v>
      </c>
      <c r="I4" s="379"/>
      <c r="J4" s="379"/>
    </row>
    <row r="5" spans="1:10" s="1" customFormat="1" ht="21" customHeight="1" x14ac:dyDescent="0.15">
      <c r="A5" s="380" t="s">
        <v>221</v>
      </c>
      <c r="B5" s="382" t="s">
        <v>3</v>
      </c>
      <c r="C5" s="384" t="s">
        <v>222</v>
      </c>
      <c r="D5" s="288" t="s">
        <v>223</v>
      </c>
      <c r="E5" s="289"/>
      <c r="F5" s="289"/>
      <c r="G5" s="289"/>
      <c r="H5" s="289"/>
      <c r="I5" s="289"/>
      <c r="J5" s="290"/>
    </row>
    <row r="6" spans="1:10" s="1" customFormat="1" ht="21" customHeight="1" x14ac:dyDescent="0.15">
      <c r="A6" s="381"/>
      <c r="B6" s="383"/>
      <c r="C6" s="385"/>
      <c r="D6" s="198" t="s">
        <v>3</v>
      </c>
      <c r="E6" s="60" t="s">
        <v>49</v>
      </c>
      <c r="F6" s="120" t="s">
        <v>50</v>
      </c>
      <c r="G6" s="60" t="s">
        <v>51</v>
      </c>
      <c r="H6" s="120" t="s">
        <v>52</v>
      </c>
      <c r="I6" s="60" t="s">
        <v>53</v>
      </c>
      <c r="J6" s="121" t="s">
        <v>219</v>
      </c>
    </row>
    <row r="7" spans="1:10" s="1" customFormat="1" ht="21" customHeight="1" x14ac:dyDescent="0.15">
      <c r="A7" s="61" t="s">
        <v>224</v>
      </c>
      <c r="B7" s="261">
        <f>SUM(B9:B11)</f>
        <v>3609</v>
      </c>
      <c r="C7" s="261">
        <f>SUM(C9:C11)</f>
        <v>98</v>
      </c>
      <c r="D7" s="262">
        <f>SUM(E7:J7)</f>
        <v>3511</v>
      </c>
      <c r="E7" s="263">
        <f t="shared" ref="E7:J7" si="0">SUM(E9:E11)</f>
        <v>373</v>
      </c>
      <c r="F7" s="264">
        <f t="shared" si="0"/>
        <v>956</v>
      </c>
      <c r="G7" s="263">
        <f t="shared" si="0"/>
        <v>1095</v>
      </c>
      <c r="H7" s="264">
        <f t="shared" si="0"/>
        <v>667</v>
      </c>
      <c r="I7" s="263">
        <f t="shared" si="0"/>
        <v>297</v>
      </c>
      <c r="J7" s="265">
        <f t="shared" si="0"/>
        <v>123</v>
      </c>
    </row>
    <row r="8" spans="1:10" s="1" customFormat="1" ht="21" customHeight="1" x14ac:dyDescent="0.15">
      <c r="A8" s="61" t="s">
        <v>117</v>
      </c>
      <c r="B8" s="262" t="s">
        <v>118</v>
      </c>
      <c r="C8" s="262"/>
      <c r="D8" s="262"/>
      <c r="E8" s="266"/>
      <c r="F8" s="267"/>
      <c r="G8" s="266"/>
      <c r="H8" s="267"/>
      <c r="I8" s="266"/>
      <c r="J8" s="268"/>
    </row>
    <row r="9" spans="1:10" s="1" customFormat="1" ht="21" customHeight="1" x14ac:dyDescent="0.15">
      <c r="A9" s="61" t="s">
        <v>225</v>
      </c>
      <c r="B9" s="262">
        <v>8</v>
      </c>
      <c r="C9" s="269" t="s">
        <v>20</v>
      </c>
      <c r="D9" s="262">
        <f>SUM(E9:J9)</f>
        <v>8</v>
      </c>
      <c r="E9" s="270" t="s">
        <v>20</v>
      </c>
      <c r="F9" s="267">
        <v>5</v>
      </c>
      <c r="G9" s="266">
        <v>3</v>
      </c>
      <c r="H9" s="267" t="s">
        <v>11</v>
      </c>
      <c r="I9" s="266" t="s">
        <v>11</v>
      </c>
      <c r="J9" s="268" t="s">
        <v>11</v>
      </c>
    </row>
    <row r="10" spans="1:10" s="1" customFormat="1" ht="21" customHeight="1" x14ac:dyDescent="0.15">
      <c r="A10" s="61" t="s">
        <v>226</v>
      </c>
      <c r="B10" s="262">
        <v>48</v>
      </c>
      <c r="C10" s="269" t="s">
        <v>20</v>
      </c>
      <c r="D10" s="262">
        <f>SUM(E10:J10)</f>
        <v>48</v>
      </c>
      <c r="E10" s="270" t="s">
        <v>20</v>
      </c>
      <c r="F10" s="267">
        <v>41</v>
      </c>
      <c r="G10" s="266">
        <v>5</v>
      </c>
      <c r="H10" s="267">
        <v>2</v>
      </c>
      <c r="I10" s="266" t="s">
        <v>11</v>
      </c>
      <c r="J10" s="268" t="s">
        <v>11</v>
      </c>
    </row>
    <row r="11" spans="1:10" s="1" customFormat="1" ht="21" customHeight="1" x14ac:dyDescent="0.15">
      <c r="A11" s="61" t="s">
        <v>227</v>
      </c>
      <c r="B11" s="262">
        <f t="shared" ref="B11:J11" si="1">SUM(B13:B17)</f>
        <v>3553</v>
      </c>
      <c r="C11" s="262">
        <f t="shared" si="1"/>
        <v>98</v>
      </c>
      <c r="D11" s="262">
        <f t="shared" si="1"/>
        <v>3455</v>
      </c>
      <c r="E11" s="266">
        <f t="shared" si="1"/>
        <v>373</v>
      </c>
      <c r="F11" s="267">
        <f t="shared" si="1"/>
        <v>910</v>
      </c>
      <c r="G11" s="266">
        <f t="shared" si="1"/>
        <v>1087</v>
      </c>
      <c r="H11" s="267">
        <f t="shared" si="1"/>
        <v>665</v>
      </c>
      <c r="I11" s="266">
        <f t="shared" si="1"/>
        <v>297</v>
      </c>
      <c r="J11" s="268">
        <f t="shared" si="1"/>
        <v>123</v>
      </c>
    </row>
    <row r="12" spans="1:10" s="1" customFormat="1" ht="21" customHeight="1" x14ac:dyDescent="0.15">
      <c r="A12" s="61" t="s">
        <v>117</v>
      </c>
      <c r="B12" s="262"/>
      <c r="C12" s="262"/>
      <c r="D12" s="262"/>
      <c r="E12" s="266"/>
      <c r="F12" s="267"/>
      <c r="G12" s="266"/>
      <c r="H12" s="267"/>
      <c r="I12" s="266"/>
      <c r="J12" s="268"/>
    </row>
    <row r="13" spans="1:10" s="1" customFormat="1" ht="21" customHeight="1" x14ac:dyDescent="0.15">
      <c r="A13" s="61" t="s">
        <v>228</v>
      </c>
      <c r="B13" s="262">
        <v>843</v>
      </c>
      <c r="C13" s="262">
        <v>76</v>
      </c>
      <c r="D13" s="262">
        <f>SUM(E13:J13)</f>
        <v>767</v>
      </c>
      <c r="E13" s="266">
        <v>303</v>
      </c>
      <c r="F13" s="267">
        <v>394</v>
      </c>
      <c r="G13" s="266">
        <v>59</v>
      </c>
      <c r="H13" s="267">
        <v>10</v>
      </c>
      <c r="I13" s="266">
        <v>1</v>
      </c>
      <c r="J13" s="268" t="s">
        <v>11</v>
      </c>
    </row>
    <row r="14" spans="1:10" s="1" customFormat="1" ht="21" customHeight="1" x14ac:dyDescent="0.15">
      <c r="A14" s="61" t="s">
        <v>229</v>
      </c>
      <c r="B14" s="262">
        <v>1064</v>
      </c>
      <c r="C14" s="262">
        <v>14</v>
      </c>
      <c r="D14" s="262">
        <f t="shared" ref="D14:D17" si="2">SUM(E14:J14)</f>
        <v>1050</v>
      </c>
      <c r="E14" s="266">
        <v>60</v>
      </c>
      <c r="F14" s="267">
        <v>427</v>
      </c>
      <c r="G14" s="266">
        <v>520</v>
      </c>
      <c r="H14" s="267">
        <v>40</v>
      </c>
      <c r="I14" s="266">
        <v>3</v>
      </c>
      <c r="J14" s="268" t="s">
        <v>11</v>
      </c>
    </row>
    <row r="15" spans="1:10" s="1" customFormat="1" ht="21" customHeight="1" x14ac:dyDescent="0.15">
      <c r="A15" s="61" t="s">
        <v>230</v>
      </c>
      <c r="B15" s="262">
        <v>906</v>
      </c>
      <c r="C15" s="262">
        <v>5</v>
      </c>
      <c r="D15" s="262">
        <f t="shared" si="2"/>
        <v>901</v>
      </c>
      <c r="E15" s="266">
        <v>6</v>
      </c>
      <c r="F15" s="267">
        <v>82</v>
      </c>
      <c r="G15" s="266">
        <v>435</v>
      </c>
      <c r="H15" s="267">
        <v>332</v>
      </c>
      <c r="I15" s="266">
        <v>40</v>
      </c>
      <c r="J15" s="268">
        <v>6</v>
      </c>
    </row>
    <row r="16" spans="1:10" s="1" customFormat="1" ht="21" customHeight="1" x14ac:dyDescent="0.15">
      <c r="A16" s="61" t="s">
        <v>231</v>
      </c>
      <c r="B16" s="262">
        <v>484</v>
      </c>
      <c r="C16" s="262">
        <v>3</v>
      </c>
      <c r="D16" s="262">
        <f t="shared" si="2"/>
        <v>481</v>
      </c>
      <c r="E16" s="266">
        <v>4</v>
      </c>
      <c r="F16" s="267">
        <v>7</v>
      </c>
      <c r="G16" s="266">
        <v>68</v>
      </c>
      <c r="H16" s="267">
        <v>244</v>
      </c>
      <c r="I16" s="266">
        <v>138</v>
      </c>
      <c r="J16" s="268">
        <v>20</v>
      </c>
    </row>
    <row r="17" spans="1:10" s="1" customFormat="1" ht="21" customHeight="1" thickBot="1" x14ac:dyDescent="0.2">
      <c r="A17" s="119" t="s">
        <v>232</v>
      </c>
      <c r="B17" s="271">
        <v>256</v>
      </c>
      <c r="C17" s="271" t="s">
        <v>11</v>
      </c>
      <c r="D17" s="271">
        <f t="shared" si="2"/>
        <v>256</v>
      </c>
      <c r="E17" s="272" t="s">
        <v>11</v>
      </c>
      <c r="F17" s="273" t="s">
        <v>11</v>
      </c>
      <c r="G17" s="272">
        <v>5</v>
      </c>
      <c r="H17" s="273">
        <v>39</v>
      </c>
      <c r="I17" s="272">
        <v>115</v>
      </c>
      <c r="J17" s="274">
        <v>97</v>
      </c>
    </row>
    <row r="18" spans="1:10" ht="6" customHeight="1" x14ac:dyDescent="0.15"/>
    <row r="19" spans="1:10" ht="18" customHeight="1" x14ac:dyDescent="0.15">
      <c r="A19" t="s">
        <v>233</v>
      </c>
      <c r="J19" s="174" t="s">
        <v>16</v>
      </c>
    </row>
    <row r="20" spans="1:10" ht="18" customHeight="1" x14ac:dyDescent="0.15">
      <c r="A20" t="s">
        <v>234</v>
      </c>
    </row>
    <row r="21" spans="1:10" ht="18" customHeight="1" x14ac:dyDescent="0.15">
      <c r="A21" t="s">
        <v>235</v>
      </c>
    </row>
  </sheetData>
  <mergeCells count="5">
    <mergeCell ref="H4:J4"/>
    <mergeCell ref="D5:J5"/>
    <mergeCell ref="A5:A6"/>
    <mergeCell ref="B5:B6"/>
    <mergeCell ref="C5:C6"/>
  </mergeCells>
  <phoneticPr fontId="2"/>
  <hyperlinks>
    <hyperlink ref="A1" location="第3章目次!A1" display="第３章目次へもどる" xr:uid="{00000000-0004-0000-0E00-000000000000}"/>
  </hyperlinks>
  <pageMargins left="0.78700000000000003" right="0.78700000000000003" top="0.98399999999999999" bottom="0.98399999999999999" header="0.51200000000000001" footer="0.51200000000000001"/>
  <pageSetup paperSize="9" orientation="portrait" horizontalDpi="1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7"/>
  <sheetViews>
    <sheetView showGridLines="0" zoomScaleNormal="100" workbookViewId="0">
      <selection activeCell="A3" sqref="A3:G27"/>
    </sheetView>
  </sheetViews>
  <sheetFormatPr defaultRowHeight="13.5" x14ac:dyDescent="0.15"/>
  <cols>
    <col min="1" max="2" width="6.125" customWidth="1"/>
    <col min="3" max="3" width="7.75" customWidth="1"/>
    <col min="4" max="7" width="15.75" customWidth="1"/>
  </cols>
  <sheetData>
    <row r="1" spans="1:7" s="123" customFormat="1" x14ac:dyDescent="0.15">
      <c r="A1" s="122" t="s">
        <v>259</v>
      </c>
    </row>
    <row r="2" spans="1:7" s="123" customFormat="1" x14ac:dyDescent="0.15"/>
    <row r="3" spans="1:7" ht="17.25" x14ac:dyDescent="0.2">
      <c r="A3" s="4" t="s">
        <v>236</v>
      </c>
      <c r="B3" s="4"/>
      <c r="C3" s="4"/>
    </row>
    <row r="4" spans="1:7" ht="15.75" customHeight="1" thickBot="1" x14ac:dyDescent="0.2">
      <c r="G4" s="174" t="s">
        <v>0</v>
      </c>
    </row>
    <row r="5" spans="1:7" s="1" customFormat="1" ht="18" customHeight="1" x14ac:dyDescent="0.15">
      <c r="A5" s="284" t="s">
        <v>1</v>
      </c>
      <c r="B5" s="285"/>
      <c r="C5" s="285"/>
      <c r="D5" s="286" t="s">
        <v>2</v>
      </c>
      <c r="E5" s="288" t="s">
        <v>21</v>
      </c>
      <c r="F5" s="289"/>
      <c r="G5" s="290"/>
    </row>
    <row r="6" spans="1:7" s="1" customFormat="1" ht="18" customHeight="1" x14ac:dyDescent="0.15">
      <c r="A6" s="291" t="s">
        <v>12</v>
      </c>
      <c r="B6" s="292"/>
      <c r="C6" s="173" t="s">
        <v>13</v>
      </c>
      <c r="D6" s="287"/>
      <c r="E6" s="195" t="s">
        <v>3</v>
      </c>
      <c r="F6" s="10" t="s">
        <v>4</v>
      </c>
      <c r="G6" s="192" t="s">
        <v>5</v>
      </c>
    </row>
    <row r="7" spans="1:7" ht="21" customHeight="1" x14ac:dyDescent="0.15">
      <c r="A7" s="5" t="s">
        <v>19</v>
      </c>
      <c r="B7" s="3">
        <v>14</v>
      </c>
      <c r="C7" s="3">
        <v>1925</v>
      </c>
      <c r="D7" s="19" t="s">
        <v>20</v>
      </c>
      <c r="E7" s="20">
        <v>16947</v>
      </c>
      <c r="F7" s="21">
        <v>8259</v>
      </c>
      <c r="G7" s="22">
        <v>8688</v>
      </c>
    </row>
    <row r="8" spans="1:7" ht="21" customHeight="1" x14ac:dyDescent="0.15">
      <c r="A8" s="5" t="s">
        <v>15</v>
      </c>
      <c r="B8" s="3">
        <v>5</v>
      </c>
      <c r="C8" s="3">
        <v>1930</v>
      </c>
      <c r="D8" s="23" t="s">
        <v>11</v>
      </c>
      <c r="E8" s="24">
        <v>17156</v>
      </c>
      <c r="F8" s="25">
        <v>8482</v>
      </c>
      <c r="G8" s="26">
        <v>8674</v>
      </c>
    </row>
    <row r="9" spans="1:7" ht="21" customHeight="1" x14ac:dyDescent="0.15">
      <c r="A9" s="5"/>
      <c r="B9" s="3">
        <v>10</v>
      </c>
      <c r="C9" s="3">
        <v>1935</v>
      </c>
      <c r="D9" s="23" t="s">
        <v>11</v>
      </c>
      <c r="E9" s="24">
        <v>18131</v>
      </c>
      <c r="F9" s="25">
        <v>8909</v>
      </c>
      <c r="G9" s="26">
        <v>9222</v>
      </c>
    </row>
    <row r="10" spans="1:7" ht="21" customHeight="1" x14ac:dyDescent="0.15">
      <c r="A10" s="5"/>
      <c r="B10" s="3">
        <v>15</v>
      </c>
      <c r="C10" s="3">
        <v>1940</v>
      </c>
      <c r="D10" s="23" t="s">
        <v>11</v>
      </c>
      <c r="E10" s="24">
        <v>18216</v>
      </c>
      <c r="F10" s="25">
        <v>8952</v>
      </c>
      <c r="G10" s="26">
        <v>9264</v>
      </c>
    </row>
    <row r="11" spans="1:7" ht="21" customHeight="1" x14ac:dyDescent="0.15">
      <c r="A11" s="5"/>
      <c r="B11" s="3">
        <v>22</v>
      </c>
      <c r="C11" s="3">
        <v>1947</v>
      </c>
      <c r="D11" s="23" t="s">
        <v>11</v>
      </c>
      <c r="E11" s="24">
        <v>24220</v>
      </c>
      <c r="F11" s="25">
        <v>11710</v>
      </c>
      <c r="G11" s="26">
        <v>12510</v>
      </c>
    </row>
    <row r="12" spans="1:7" ht="21" customHeight="1" x14ac:dyDescent="0.15">
      <c r="A12" s="5"/>
      <c r="B12" s="3">
        <v>25</v>
      </c>
      <c r="C12" s="3">
        <v>1950</v>
      </c>
      <c r="D12" s="27">
        <v>4208</v>
      </c>
      <c r="E12" s="24">
        <v>23625</v>
      </c>
      <c r="F12" s="25">
        <v>11477</v>
      </c>
      <c r="G12" s="26">
        <v>12148</v>
      </c>
    </row>
    <row r="13" spans="1:7" ht="21" customHeight="1" x14ac:dyDescent="0.15">
      <c r="A13" s="5"/>
      <c r="B13" s="3">
        <v>30</v>
      </c>
      <c r="C13" s="3">
        <v>1955</v>
      </c>
      <c r="D13" s="27">
        <v>4135</v>
      </c>
      <c r="E13" s="24">
        <v>23985</v>
      </c>
      <c r="F13" s="25">
        <v>11644</v>
      </c>
      <c r="G13" s="26">
        <v>12341</v>
      </c>
    </row>
    <row r="14" spans="1:7" ht="21" customHeight="1" x14ac:dyDescent="0.15">
      <c r="A14" s="5"/>
      <c r="B14" s="3">
        <v>35</v>
      </c>
      <c r="C14" s="3">
        <v>1960</v>
      </c>
      <c r="D14" s="27">
        <v>4204</v>
      </c>
      <c r="E14" s="24">
        <v>23378</v>
      </c>
      <c r="F14" s="25">
        <v>11391</v>
      </c>
      <c r="G14" s="26">
        <v>11987</v>
      </c>
    </row>
    <row r="15" spans="1:7" ht="21" customHeight="1" x14ac:dyDescent="0.15">
      <c r="A15" s="5"/>
      <c r="B15" s="3">
        <v>40</v>
      </c>
      <c r="C15" s="3">
        <v>1965</v>
      </c>
      <c r="D15" s="27">
        <v>4998</v>
      </c>
      <c r="E15" s="24">
        <v>25169</v>
      </c>
      <c r="F15" s="25">
        <v>12381</v>
      </c>
      <c r="G15" s="26">
        <v>12788</v>
      </c>
    </row>
    <row r="16" spans="1:7" ht="21" customHeight="1" x14ac:dyDescent="0.15">
      <c r="A16" s="5"/>
      <c r="B16" s="3">
        <v>45</v>
      </c>
      <c r="C16" s="3">
        <v>1970</v>
      </c>
      <c r="D16" s="27">
        <v>6125</v>
      </c>
      <c r="E16" s="24">
        <v>27923</v>
      </c>
      <c r="F16" s="25">
        <v>13745</v>
      </c>
      <c r="G16" s="26">
        <v>14178</v>
      </c>
    </row>
    <row r="17" spans="1:7" ht="21" customHeight="1" x14ac:dyDescent="0.15">
      <c r="A17" s="5"/>
      <c r="B17" s="3">
        <v>50</v>
      </c>
      <c r="C17" s="3">
        <v>1975</v>
      </c>
      <c r="D17" s="27">
        <v>10992</v>
      </c>
      <c r="E17" s="24">
        <v>43083</v>
      </c>
      <c r="F17" s="25">
        <v>21638</v>
      </c>
      <c r="G17" s="26">
        <v>21445</v>
      </c>
    </row>
    <row r="18" spans="1:7" ht="21" customHeight="1" x14ac:dyDescent="0.15">
      <c r="A18" s="5"/>
      <c r="B18" s="3">
        <v>55</v>
      </c>
      <c r="C18" s="3">
        <v>1980</v>
      </c>
      <c r="D18" s="27">
        <v>13000</v>
      </c>
      <c r="E18" s="24">
        <v>49704</v>
      </c>
      <c r="F18" s="25">
        <v>24928</v>
      </c>
      <c r="G18" s="26">
        <v>24776</v>
      </c>
    </row>
    <row r="19" spans="1:7" ht="21" customHeight="1" x14ac:dyDescent="0.15">
      <c r="A19" s="5"/>
      <c r="B19" s="3">
        <v>60</v>
      </c>
      <c r="C19" s="3">
        <v>1985</v>
      </c>
      <c r="D19" s="27">
        <v>13935</v>
      </c>
      <c r="E19" s="24">
        <v>51462</v>
      </c>
      <c r="F19" s="25">
        <v>25843</v>
      </c>
      <c r="G19" s="26">
        <v>25619</v>
      </c>
    </row>
    <row r="20" spans="1:7" ht="21" customHeight="1" x14ac:dyDescent="0.15">
      <c r="A20" s="5" t="s">
        <v>14</v>
      </c>
      <c r="B20" s="3">
        <v>2</v>
      </c>
      <c r="C20" s="3">
        <v>1990</v>
      </c>
      <c r="D20" s="27">
        <v>15502</v>
      </c>
      <c r="E20" s="24">
        <v>54342</v>
      </c>
      <c r="F20" s="25">
        <v>27261</v>
      </c>
      <c r="G20" s="26">
        <v>27081</v>
      </c>
    </row>
    <row r="21" spans="1:7" ht="21" customHeight="1" x14ac:dyDescent="0.15">
      <c r="A21" s="5"/>
      <c r="B21" s="3">
        <v>7</v>
      </c>
      <c r="C21" s="3">
        <v>1995</v>
      </c>
      <c r="D21" s="27">
        <v>17793</v>
      </c>
      <c r="E21" s="24">
        <v>58172</v>
      </c>
      <c r="F21" s="25">
        <v>29159</v>
      </c>
      <c r="G21" s="26">
        <v>29013</v>
      </c>
    </row>
    <row r="22" spans="1:7" ht="21" customHeight="1" x14ac:dyDescent="0.15">
      <c r="A22" s="5"/>
      <c r="B22" s="3">
        <v>12</v>
      </c>
      <c r="C22" s="3">
        <v>2000</v>
      </c>
      <c r="D22" s="27">
        <v>18328</v>
      </c>
      <c r="E22" s="24">
        <v>56413</v>
      </c>
      <c r="F22" s="25">
        <v>28280</v>
      </c>
      <c r="G22" s="26">
        <v>28133</v>
      </c>
    </row>
    <row r="23" spans="1:7" ht="21" customHeight="1" x14ac:dyDescent="0.15">
      <c r="A23" s="5"/>
      <c r="B23" s="3">
        <v>17</v>
      </c>
      <c r="C23" s="3">
        <v>2005</v>
      </c>
      <c r="D23" s="27">
        <v>18666</v>
      </c>
      <c r="E23" s="24">
        <v>54006</v>
      </c>
      <c r="F23" s="25">
        <v>27024</v>
      </c>
      <c r="G23" s="26">
        <v>26982</v>
      </c>
    </row>
    <row r="24" spans="1:7" ht="21" customHeight="1" x14ac:dyDescent="0.15">
      <c r="A24" s="5"/>
      <c r="B24" s="7">
        <v>22</v>
      </c>
      <c r="C24" s="7">
        <v>2010</v>
      </c>
      <c r="D24" s="28">
        <v>19904</v>
      </c>
      <c r="E24" s="29">
        <v>54012</v>
      </c>
      <c r="F24" s="30">
        <v>26924</v>
      </c>
      <c r="G24" s="31">
        <v>27088</v>
      </c>
    </row>
    <row r="25" spans="1:7" ht="21" customHeight="1" x14ac:dyDescent="0.15">
      <c r="A25" s="5"/>
      <c r="B25" s="11">
        <v>27</v>
      </c>
      <c r="C25" s="11">
        <v>2015</v>
      </c>
      <c r="D25" s="127">
        <v>20568</v>
      </c>
      <c r="E25" s="128">
        <v>52524</v>
      </c>
      <c r="F25" s="129">
        <v>26133</v>
      </c>
      <c r="G25" s="130">
        <v>26391</v>
      </c>
    </row>
    <row r="26" spans="1:7" ht="21" customHeight="1" thickBot="1" x14ac:dyDescent="0.2">
      <c r="A26" s="6" t="s">
        <v>270</v>
      </c>
      <c r="B26" s="8">
        <v>2</v>
      </c>
      <c r="C26" s="8">
        <v>2020</v>
      </c>
      <c r="D26" s="32">
        <v>20851</v>
      </c>
      <c r="E26" s="131">
        <v>50066</v>
      </c>
      <c r="F26" s="34">
        <v>24979</v>
      </c>
      <c r="G26" s="132">
        <v>25087</v>
      </c>
    </row>
    <row r="27" spans="1:7" ht="21" customHeight="1" x14ac:dyDescent="0.15">
      <c r="A27" s="283"/>
      <c r="B27" s="283"/>
      <c r="C27" s="283"/>
      <c r="D27" s="283"/>
      <c r="E27" s="283"/>
      <c r="F27" s="283"/>
      <c r="G27" s="9" t="s">
        <v>16</v>
      </c>
    </row>
  </sheetData>
  <mergeCells count="5">
    <mergeCell ref="A27:F27"/>
    <mergeCell ref="A5:C5"/>
    <mergeCell ref="D5:D6"/>
    <mergeCell ref="E5:G5"/>
    <mergeCell ref="A6:B6"/>
  </mergeCells>
  <phoneticPr fontId="2"/>
  <hyperlinks>
    <hyperlink ref="A1" location="第3章目次!A1" display="第３章目次へもどる" xr:uid="{00000000-0004-0000-02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12"/>
  <sheetViews>
    <sheetView showGridLines="0" zoomScaleNormal="100" workbookViewId="0">
      <selection activeCell="A3" sqref="A3:E12"/>
    </sheetView>
  </sheetViews>
  <sheetFormatPr defaultRowHeight="13.5" x14ac:dyDescent="0.15"/>
  <cols>
    <col min="1" max="2" width="7.625" customWidth="1"/>
    <col min="3" max="5" width="22.375" customWidth="1"/>
  </cols>
  <sheetData>
    <row r="1" spans="1:5" s="123" customFormat="1" x14ac:dyDescent="0.15">
      <c r="A1" s="122" t="s">
        <v>259</v>
      </c>
      <c r="B1" s="122"/>
    </row>
    <row r="2" spans="1:5" s="123" customFormat="1" x14ac:dyDescent="0.15"/>
    <row r="3" spans="1:5" ht="17.25" x14ac:dyDescent="0.2">
      <c r="A3" s="4" t="s">
        <v>238</v>
      </c>
      <c r="B3" s="4"/>
    </row>
    <row r="5" spans="1:5" ht="14.25" thickBot="1" x14ac:dyDescent="0.2">
      <c r="A5" t="s">
        <v>7</v>
      </c>
    </row>
    <row r="6" spans="1:5" ht="21" customHeight="1" x14ac:dyDescent="0.15">
      <c r="A6" s="189" t="s">
        <v>12</v>
      </c>
      <c r="B6" s="193" t="s">
        <v>1</v>
      </c>
      <c r="C6" s="167" t="s">
        <v>8</v>
      </c>
      <c r="D6" s="167" t="s">
        <v>9</v>
      </c>
      <c r="E6" s="168" t="s">
        <v>10</v>
      </c>
    </row>
    <row r="7" spans="1:5" ht="21" customHeight="1" x14ac:dyDescent="0.15">
      <c r="A7" s="188" t="s">
        <v>14</v>
      </c>
      <c r="B7" s="178">
        <v>17</v>
      </c>
      <c r="C7" s="36">
        <v>34341</v>
      </c>
      <c r="D7" s="124">
        <v>4.08</v>
      </c>
      <c r="E7" s="37">
        <v>8416.9</v>
      </c>
    </row>
    <row r="8" spans="1:5" ht="21" customHeight="1" x14ac:dyDescent="0.15">
      <c r="A8" s="16"/>
      <c r="B8" s="178">
        <v>22</v>
      </c>
      <c r="C8" s="36">
        <v>32619</v>
      </c>
      <c r="D8" s="124">
        <v>4.1100000000000003</v>
      </c>
      <c r="E8" s="37">
        <v>7936.5</v>
      </c>
    </row>
    <row r="9" spans="1:5" ht="21" customHeight="1" x14ac:dyDescent="0.15">
      <c r="A9" s="16"/>
      <c r="B9" s="158">
        <v>27</v>
      </c>
      <c r="C9" s="133">
        <v>26907</v>
      </c>
      <c r="D9" s="134">
        <v>3.96</v>
      </c>
      <c r="E9" s="135">
        <v>6794.7</v>
      </c>
    </row>
    <row r="10" spans="1:5" ht="21" customHeight="1" thickBot="1" x14ac:dyDescent="0.2">
      <c r="A10" s="196" t="s">
        <v>270</v>
      </c>
      <c r="B10" s="160">
        <v>2</v>
      </c>
      <c r="C10" s="38">
        <v>25861</v>
      </c>
      <c r="D10" s="125">
        <v>4</v>
      </c>
      <c r="E10" s="39">
        <v>6465.3</v>
      </c>
    </row>
    <row r="11" spans="1:5" ht="22.5" customHeight="1" x14ac:dyDescent="0.15">
      <c r="A11" t="s">
        <v>17</v>
      </c>
      <c r="E11" s="174" t="s">
        <v>16</v>
      </c>
    </row>
    <row r="12" spans="1:5" ht="18" customHeight="1" x14ac:dyDescent="0.15">
      <c r="A12" t="s">
        <v>18</v>
      </c>
    </row>
  </sheetData>
  <phoneticPr fontId="2"/>
  <hyperlinks>
    <hyperlink ref="A1" location="第3章目次!A1" display="第３章目次へもどる" xr:uid="{00000000-0004-0000-0300-000000000000}"/>
  </hyperlinks>
  <pageMargins left="0.78700000000000003" right="0.78700000000000003" top="0.98399999999999999" bottom="0.98399999999999999" header="0.51200000000000001" footer="0.51200000000000001"/>
  <pageSetup paperSize="9" orientation="portrait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11"/>
  <sheetViews>
    <sheetView showGridLines="0" zoomScaleNormal="100" workbookViewId="0">
      <selection activeCell="A3" sqref="A3:I11"/>
    </sheetView>
  </sheetViews>
  <sheetFormatPr defaultRowHeight="13.5" x14ac:dyDescent="0.15"/>
  <cols>
    <col min="1" max="2" width="4.625" customWidth="1"/>
    <col min="3" max="6" width="11" customWidth="1"/>
    <col min="7" max="7" width="10.875" customWidth="1"/>
    <col min="8" max="9" width="11" customWidth="1"/>
  </cols>
  <sheetData>
    <row r="1" spans="1:9" s="123" customFormat="1" x14ac:dyDescent="0.15">
      <c r="A1" s="122" t="s">
        <v>259</v>
      </c>
      <c r="B1" s="122"/>
    </row>
    <row r="2" spans="1:9" s="123" customFormat="1" x14ac:dyDescent="0.15"/>
    <row r="3" spans="1:9" ht="17.25" x14ac:dyDescent="0.2">
      <c r="A3" s="4" t="s">
        <v>241</v>
      </c>
      <c r="B3" s="4"/>
    </row>
    <row r="4" spans="1:9" ht="13.5" customHeight="1" thickBot="1" x14ac:dyDescent="0.2"/>
    <row r="5" spans="1:9" s="1" customFormat="1" ht="29.1" customHeight="1" x14ac:dyDescent="0.15">
      <c r="A5" s="189" t="s">
        <v>12</v>
      </c>
      <c r="B5" s="193" t="s">
        <v>1</v>
      </c>
      <c r="C5" s="171" t="s">
        <v>3</v>
      </c>
      <c r="D5" s="18" t="s">
        <v>25</v>
      </c>
      <c r="E5" s="171" t="s">
        <v>26</v>
      </c>
      <c r="F5" s="18" t="s">
        <v>27</v>
      </c>
      <c r="G5" s="171" t="s">
        <v>28</v>
      </c>
      <c r="H5" s="18" t="s">
        <v>29</v>
      </c>
      <c r="I5" s="168" t="s">
        <v>30</v>
      </c>
    </row>
    <row r="6" spans="1:9" ht="21" customHeight="1" x14ac:dyDescent="0.15">
      <c r="A6" s="188" t="s">
        <v>14</v>
      </c>
      <c r="B6" s="178">
        <v>17</v>
      </c>
      <c r="C6" s="24">
        <v>492</v>
      </c>
      <c r="D6" s="24">
        <v>39</v>
      </c>
      <c r="E6" s="24">
        <v>86</v>
      </c>
      <c r="F6" s="24">
        <v>168</v>
      </c>
      <c r="G6" s="24">
        <v>7</v>
      </c>
      <c r="H6" s="24">
        <v>121</v>
      </c>
      <c r="I6" s="40">
        <v>71</v>
      </c>
    </row>
    <row r="7" spans="1:9" ht="21" customHeight="1" x14ac:dyDescent="0.15">
      <c r="A7" s="16"/>
      <c r="B7" s="162">
        <v>22</v>
      </c>
      <c r="C7" s="29">
        <v>643</v>
      </c>
      <c r="D7" s="29">
        <v>49</v>
      </c>
      <c r="E7" s="29">
        <v>110</v>
      </c>
      <c r="F7" s="29">
        <v>253</v>
      </c>
      <c r="G7" s="29">
        <v>6</v>
      </c>
      <c r="H7" s="29">
        <v>116</v>
      </c>
      <c r="I7" s="42">
        <v>109</v>
      </c>
    </row>
    <row r="8" spans="1:9" ht="21" customHeight="1" x14ac:dyDescent="0.15">
      <c r="A8" s="16"/>
      <c r="B8" s="158">
        <v>27</v>
      </c>
      <c r="C8" s="128">
        <f>SUM(D8:I8)</f>
        <v>735</v>
      </c>
      <c r="D8" s="128">
        <v>43</v>
      </c>
      <c r="E8" s="128">
        <v>115</v>
      </c>
      <c r="F8" s="128">
        <v>348</v>
      </c>
      <c r="G8" s="128">
        <v>4</v>
      </c>
      <c r="H8" s="128">
        <v>105</v>
      </c>
      <c r="I8" s="136">
        <v>120</v>
      </c>
    </row>
    <row r="9" spans="1:9" ht="21" customHeight="1" thickBot="1" x14ac:dyDescent="0.2">
      <c r="A9" s="196" t="s">
        <v>270</v>
      </c>
      <c r="B9" s="160">
        <v>2</v>
      </c>
      <c r="C9" s="32">
        <v>979</v>
      </c>
      <c r="D9" s="32">
        <v>41</v>
      </c>
      <c r="E9" s="32">
        <v>177</v>
      </c>
      <c r="F9" s="32">
        <v>486</v>
      </c>
      <c r="G9" s="32">
        <v>6</v>
      </c>
      <c r="H9" s="32">
        <v>95</v>
      </c>
      <c r="I9" s="41">
        <v>174</v>
      </c>
    </row>
    <row r="10" spans="1:9" ht="4.5" customHeight="1" x14ac:dyDescent="0.15"/>
    <row r="11" spans="1:9" ht="14.25" customHeight="1" x14ac:dyDescent="0.15">
      <c r="A11" t="s">
        <v>31</v>
      </c>
      <c r="H11" s="293" t="s">
        <v>16</v>
      </c>
      <c r="I11" s="293"/>
    </row>
  </sheetData>
  <mergeCells count="1">
    <mergeCell ref="H11:I11"/>
  </mergeCells>
  <phoneticPr fontId="2"/>
  <hyperlinks>
    <hyperlink ref="A1" location="第3章目次!A1" display="第３章目次へもどる" xr:uid="{00000000-0004-0000-0400-000000000000}"/>
  </hyperlinks>
  <pageMargins left="0.78740157480314965" right="0.78740157480314965" top="0.98425196850393704" bottom="0.98425196850393704" header="0.51181102362204722" footer="0.51181102362204722"/>
  <pageSetup paperSize="9" orientation="portrait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32"/>
  <sheetViews>
    <sheetView showGridLines="0" zoomScaleNormal="100" workbookViewId="0">
      <selection activeCell="A3" sqref="A3:J32"/>
    </sheetView>
  </sheetViews>
  <sheetFormatPr defaultRowHeight="13.5" x14ac:dyDescent="0.15"/>
  <cols>
    <col min="1" max="1" width="9.5" customWidth="1"/>
    <col min="2" max="7" width="8.625" customWidth="1"/>
  </cols>
  <sheetData>
    <row r="1" spans="1:10" s="123" customFormat="1" x14ac:dyDescent="0.15">
      <c r="A1" s="122" t="s">
        <v>259</v>
      </c>
    </row>
    <row r="2" spans="1:10" s="123" customFormat="1" x14ac:dyDescent="0.15"/>
    <row r="3" spans="1:10" ht="17.25" x14ac:dyDescent="0.2">
      <c r="A3" s="4" t="s">
        <v>243</v>
      </c>
    </row>
    <row r="4" spans="1:10" ht="14.25" thickBot="1" x14ac:dyDescent="0.2"/>
    <row r="5" spans="1:10" s="1" customFormat="1" ht="18.75" customHeight="1" x14ac:dyDescent="0.15">
      <c r="A5" s="187" t="s">
        <v>32</v>
      </c>
      <c r="B5" s="288" t="s">
        <v>33</v>
      </c>
      <c r="C5" s="289"/>
      <c r="D5" s="289"/>
      <c r="E5" s="294" t="s">
        <v>34</v>
      </c>
      <c r="F5" s="295"/>
      <c r="G5" s="295"/>
      <c r="H5" s="294" t="s">
        <v>271</v>
      </c>
      <c r="I5" s="295"/>
      <c r="J5" s="296"/>
    </row>
    <row r="6" spans="1:10" s="1" customFormat="1" ht="18.75" customHeight="1" x14ac:dyDescent="0.15">
      <c r="A6" s="197"/>
      <c r="B6" s="195" t="s">
        <v>3</v>
      </c>
      <c r="C6" s="10" t="s">
        <v>4</v>
      </c>
      <c r="D6" s="191" t="s">
        <v>5</v>
      </c>
      <c r="E6" s="176" t="s">
        <v>3</v>
      </c>
      <c r="F6" s="13" t="s">
        <v>4</v>
      </c>
      <c r="G6" s="177" t="s">
        <v>5</v>
      </c>
      <c r="H6" s="176" t="s">
        <v>3</v>
      </c>
      <c r="I6" s="13" t="s">
        <v>4</v>
      </c>
      <c r="J6" s="14" t="s">
        <v>5</v>
      </c>
    </row>
    <row r="7" spans="1:10" ht="18" customHeight="1" x14ac:dyDescent="0.15">
      <c r="A7" s="15" t="s">
        <v>35</v>
      </c>
      <c r="B7" s="43">
        <f t="shared" ref="B7:G7" si="0">SUM(B9:B30)</f>
        <v>54012</v>
      </c>
      <c r="C7" s="44">
        <f t="shared" si="0"/>
        <v>26924</v>
      </c>
      <c r="D7" s="45">
        <f t="shared" si="0"/>
        <v>27088</v>
      </c>
      <c r="E7" s="46">
        <f t="shared" si="0"/>
        <v>52524</v>
      </c>
      <c r="F7" s="47">
        <f t="shared" si="0"/>
        <v>26133</v>
      </c>
      <c r="G7" s="137">
        <f t="shared" si="0"/>
        <v>26391</v>
      </c>
      <c r="H7" s="138">
        <f>SUM(I7:J7)</f>
        <v>50066</v>
      </c>
      <c r="I7" s="139">
        <v>24979</v>
      </c>
      <c r="J7" s="140">
        <v>25087</v>
      </c>
    </row>
    <row r="8" spans="1:10" ht="5.0999999999999996" customHeight="1" x14ac:dyDescent="0.15">
      <c r="A8" s="16" t="s">
        <v>36</v>
      </c>
      <c r="B8" s="48"/>
      <c r="C8" s="49"/>
      <c r="D8" s="45"/>
      <c r="E8" s="50"/>
      <c r="F8" s="51"/>
      <c r="G8" s="137"/>
      <c r="H8" s="141"/>
      <c r="I8" s="51"/>
      <c r="J8" s="142"/>
    </row>
    <row r="9" spans="1:10" ht="18" customHeight="1" x14ac:dyDescent="0.15">
      <c r="A9" s="15" t="s">
        <v>37</v>
      </c>
      <c r="B9" s="48">
        <f>SUM(C9:D9)</f>
        <v>1890</v>
      </c>
      <c r="C9" s="49">
        <v>1001</v>
      </c>
      <c r="D9" s="45">
        <v>889</v>
      </c>
      <c r="E9" s="50">
        <f>SUM(F9:G9)</f>
        <v>1669</v>
      </c>
      <c r="F9" s="51">
        <v>846</v>
      </c>
      <c r="G9" s="137">
        <v>823</v>
      </c>
      <c r="H9" s="143">
        <v>1203</v>
      </c>
      <c r="I9" s="144">
        <v>635</v>
      </c>
      <c r="J9" s="145">
        <v>568</v>
      </c>
    </row>
    <row r="10" spans="1:10" ht="18" customHeight="1" x14ac:dyDescent="0.15">
      <c r="A10" s="15" t="s">
        <v>38</v>
      </c>
      <c r="B10" s="48">
        <f t="shared" ref="B10:B30" si="1">SUM(C10:D10)</f>
        <v>2005</v>
      </c>
      <c r="C10" s="49">
        <v>1062</v>
      </c>
      <c r="D10" s="45">
        <v>943</v>
      </c>
      <c r="E10" s="50">
        <f>SUM(F10:G10)</f>
        <v>1983</v>
      </c>
      <c r="F10" s="51">
        <v>1043</v>
      </c>
      <c r="G10" s="137">
        <v>940</v>
      </c>
      <c r="H10" s="146">
        <v>1709</v>
      </c>
      <c r="I10" s="147">
        <v>862</v>
      </c>
      <c r="J10" s="148">
        <v>847</v>
      </c>
    </row>
    <row r="11" spans="1:10" ht="18" customHeight="1" x14ac:dyDescent="0.15">
      <c r="A11" s="15" t="s">
        <v>39</v>
      </c>
      <c r="B11" s="48">
        <f t="shared" si="1"/>
        <v>2211</v>
      </c>
      <c r="C11" s="49">
        <v>1121</v>
      </c>
      <c r="D11" s="45">
        <v>1090</v>
      </c>
      <c r="E11" s="50">
        <f t="shared" ref="E11:E30" si="2">SUM(F11:G11)</f>
        <v>2043</v>
      </c>
      <c r="F11" s="51">
        <v>1080</v>
      </c>
      <c r="G11" s="137">
        <v>963</v>
      </c>
      <c r="H11" s="143">
        <v>2005</v>
      </c>
      <c r="I11" s="144">
        <v>1055</v>
      </c>
      <c r="J11" s="145">
        <v>950</v>
      </c>
    </row>
    <row r="12" spans="1:10" ht="18" customHeight="1" x14ac:dyDescent="0.15">
      <c r="A12" s="15" t="s">
        <v>40</v>
      </c>
      <c r="B12" s="48">
        <f t="shared" si="1"/>
        <v>2506</v>
      </c>
      <c r="C12" s="49">
        <v>1282</v>
      </c>
      <c r="D12" s="45">
        <v>1224</v>
      </c>
      <c r="E12" s="50">
        <f t="shared" si="2"/>
        <v>2250</v>
      </c>
      <c r="F12" s="51">
        <v>1124</v>
      </c>
      <c r="G12" s="137">
        <v>1126</v>
      </c>
      <c r="H12" s="146">
        <f>SUM(I12:J12)</f>
        <v>2015</v>
      </c>
      <c r="I12" s="147">
        <v>1066</v>
      </c>
      <c r="J12" s="149">
        <v>949</v>
      </c>
    </row>
    <row r="13" spans="1:10" ht="18" customHeight="1" x14ac:dyDescent="0.15">
      <c r="A13" s="15" t="s">
        <v>41</v>
      </c>
      <c r="B13" s="48">
        <f t="shared" si="1"/>
        <v>2736</v>
      </c>
      <c r="C13" s="49">
        <v>1394</v>
      </c>
      <c r="D13" s="45">
        <v>1342</v>
      </c>
      <c r="E13" s="50">
        <f t="shared" si="2"/>
        <v>2316</v>
      </c>
      <c r="F13" s="51">
        <v>1194</v>
      </c>
      <c r="G13" s="137">
        <v>1122</v>
      </c>
      <c r="H13" s="146">
        <f t="shared" ref="H13:H30" si="3">SUM(I13:J13)</f>
        <v>1962</v>
      </c>
      <c r="I13" s="150">
        <v>997</v>
      </c>
      <c r="J13" s="149">
        <v>965</v>
      </c>
    </row>
    <row r="14" spans="1:10" ht="18" customHeight="1" x14ac:dyDescent="0.15">
      <c r="A14" s="15" t="s">
        <v>42</v>
      </c>
      <c r="B14" s="48">
        <f t="shared" si="1"/>
        <v>3022</v>
      </c>
      <c r="C14" s="49">
        <v>1514</v>
      </c>
      <c r="D14" s="45">
        <v>1508</v>
      </c>
      <c r="E14" s="50">
        <f t="shared" si="2"/>
        <v>2323</v>
      </c>
      <c r="F14" s="51">
        <v>1176</v>
      </c>
      <c r="G14" s="137">
        <v>1147</v>
      </c>
      <c r="H14" s="146">
        <f t="shared" si="3"/>
        <v>1953</v>
      </c>
      <c r="I14" s="147">
        <v>1049</v>
      </c>
      <c r="J14" s="149">
        <v>904</v>
      </c>
    </row>
    <row r="15" spans="1:10" ht="18" customHeight="1" x14ac:dyDescent="0.15">
      <c r="A15" s="15" t="s">
        <v>43</v>
      </c>
      <c r="B15" s="48">
        <f t="shared" si="1"/>
        <v>3249</v>
      </c>
      <c r="C15" s="49">
        <v>1656</v>
      </c>
      <c r="D15" s="45">
        <v>1593</v>
      </c>
      <c r="E15" s="50">
        <f t="shared" si="2"/>
        <v>2680</v>
      </c>
      <c r="F15" s="51">
        <v>1391</v>
      </c>
      <c r="G15" s="137">
        <v>1289</v>
      </c>
      <c r="H15" s="146">
        <f t="shared" si="3"/>
        <v>2053</v>
      </c>
      <c r="I15" s="147">
        <v>1090</v>
      </c>
      <c r="J15" s="149">
        <v>963</v>
      </c>
    </row>
    <row r="16" spans="1:10" ht="18" customHeight="1" x14ac:dyDescent="0.15">
      <c r="A16" s="15" t="s">
        <v>44</v>
      </c>
      <c r="B16" s="48">
        <f t="shared" si="1"/>
        <v>3959</v>
      </c>
      <c r="C16" s="49">
        <v>2123</v>
      </c>
      <c r="D16" s="45">
        <v>1836</v>
      </c>
      <c r="E16" s="50">
        <f t="shared" si="2"/>
        <v>3273</v>
      </c>
      <c r="F16" s="51">
        <v>1698</v>
      </c>
      <c r="G16" s="137">
        <v>1575</v>
      </c>
      <c r="H16" s="146">
        <f t="shared" si="3"/>
        <v>2578</v>
      </c>
      <c r="I16" s="147">
        <v>1350</v>
      </c>
      <c r="J16" s="148">
        <v>1228</v>
      </c>
    </row>
    <row r="17" spans="1:10" ht="18" customHeight="1" x14ac:dyDescent="0.15">
      <c r="A17" s="15" t="s">
        <v>45</v>
      </c>
      <c r="B17" s="48">
        <f t="shared" si="1"/>
        <v>3330</v>
      </c>
      <c r="C17" s="49">
        <v>1736</v>
      </c>
      <c r="D17" s="45">
        <v>1594</v>
      </c>
      <c r="E17" s="50">
        <f t="shared" si="2"/>
        <v>3972</v>
      </c>
      <c r="F17" s="51">
        <v>2127</v>
      </c>
      <c r="G17" s="137">
        <v>1845</v>
      </c>
      <c r="H17" s="146">
        <f t="shared" si="3"/>
        <v>3224</v>
      </c>
      <c r="I17" s="147">
        <v>1689</v>
      </c>
      <c r="J17" s="148">
        <v>1535</v>
      </c>
    </row>
    <row r="18" spans="1:10" ht="18" customHeight="1" x14ac:dyDescent="0.15">
      <c r="A18" s="15" t="s">
        <v>46</v>
      </c>
      <c r="B18" s="48">
        <f t="shared" si="1"/>
        <v>2978</v>
      </c>
      <c r="C18" s="49">
        <v>1506</v>
      </c>
      <c r="D18" s="45">
        <v>1472</v>
      </c>
      <c r="E18" s="50">
        <f t="shared" si="2"/>
        <v>3293</v>
      </c>
      <c r="F18" s="51">
        <v>1708</v>
      </c>
      <c r="G18" s="137">
        <v>1585</v>
      </c>
      <c r="H18" s="146">
        <f t="shared" si="3"/>
        <v>3939</v>
      </c>
      <c r="I18" s="147">
        <v>2132</v>
      </c>
      <c r="J18" s="148">
        <v>1807</v>
      </c>
    </row>
    <row r="19" spans="1:10" ht="18" customHeight="1" x14ac:dyDescent="0.15">
      <c r="A19" s="15" t="s">
        <v>47</v>
      </c>
      <c r="B19" s="48">
        <f t="shared" si="1"/>
        <v>3420</v>
      </c>
      <c r="C19" s="49">
        <v>1646</v>
      </c>
      <c r="D19" s="45">
        <v>1774</v>
      </c>
      <c r="E19" s="50">
        <f t="shared" si="2"/>
        <v>2987</v>
      </c>
      <c r="F19" s="51">
        <v>1516</v>
      </c>
      <c r="G19" s="137">
        <v>1471</v>
      </c>
      <c r="H19" s="146">
        <f t="shared" si="3"/>
        <v>3227</v>
      </c>
      <c r="I19" s="147">
        <v>1670</v>
      </c>
      <c r="J19" s="148">
        <v>1557</v>
      </c>
    </row>
    <row r="20" spans="1:10" ht="18" customHeight="1" x14ac:dyDescent="0.15">
      <c r="A20" s="15" t="s">
        <v>48</v>
      </c>
      <c r="B20" s="48">
        <f t="shared" si="1"/>
        <v>4549</v>
      </c>
      <c r="C20" s="49">
        <v>2241</v>
      </c>
      <c r="D20" s="45">
        <v>2308</v>
      </c>
      <c r="E20" s="50">
        <f t="shared" si="2"/>
        <v>3313</v>
      </c>
      <c r="F20" s="51">
        <v>1595</v>
      </c>
      <c r="G20" s="137">
        <v>1718</v>
      </c>
      <c r="H20" s="146">
        <f t="shared" si="3"/>
        <v>2932</v>
      </c>
      <c r="I20" s="147">
        <v>1478</v>
      </c>
      <c r="J20" s="148">
        <v>1454</v>
      </c>
    </row>
    <row r="21" spans="1:10" ht="18" customHeight="1" x14ac:dyDescent="0.15">
      <c r="A21" s="15" t="s">
        <v>49</v>
      </c>
      <c r="B21" s="48">
        <f t="shared" si="1"/>
        <v>5478</v>
      </c>
      <c r="C21" s="49">
        <v>2706</v>
      </c>
      <c r="D21" s="45">
        <v>2772</v>
      </c>
      <c r="E21" s="50">
        <f t="shared" si="2"/>
        <v>4465</v>
      </c>
      <c r="F21" s="51">
        <v>2194</v>
      </c>
      <c r="G21" s="137">
        <v>2271</v>
      </c>
      <c r="H21" s="146">
        <f t="shared" si="3"/>
        <v>3248</v>
      </c>
      <c r="I21" s="147">
        <v>1573</v>
      </c>
      <c r="J21" s="148">
        <v>1675</v>
      </c>
    </row>
    <row r="22" spans="1:10" ht="18" customHeight="1" x14ac:dyDescent="0.15">
      <c r="A22" s="15" t="s">
        <v>50</v>
      </c>
      <c r="B22" s="48">
        <f t="shared" si="1"/>
        <v>4617</v>
      </c>
      <c r="C22" s="49">
        <v>2375</v>
      </c>
      <c r="D22" s="45">
        <v>2242</v>
      </c>
      <c r="E22" s="50">
        <f t="shared" si="2"/>
        <v>5294</v>
      </c>
      <c r="F22" s="51">
        <v>2592</v>
      </c>
      <c r="G22" s="137">
        <v>2702</v>
      </c>
      <c r="H22" s="146">
        <f t="shared" si="3"/>
        <v>4293</v>
      </c>
      <c r="I22" s="147">
        <v>2094</v>
      </c>
      <c r="J22" s="148">
        <v>2199</v>
      </c>
    </row>
    <row r="23" spans="1:10" ht="18" customHeight="1" x14ac:dyDescent="0.15">
      <c r="A23" s="15" t="s">
        <v>51</v>
      </c>
      <c r="B23" s="48">
        <f t="shared" si="1"/>
        <v>3169</v>
      </c>
      <c r="C23" s="49">
        <v>1629</v>
      </c>
      <c r="D23" s="45">
        <v>1540</v>
      </c>
      <c r="E23" s="50">
        <f t="shared" si="2"/>
        <v>4319</v>
      </c>
      <c r="F23" s="51">
        <v>2156</v>
      </c>
      <c r="G23" s="137">
        <v>2163</v>
      </c>
      <c r="H23" s="146">
        <f t="shared" si="3"/>
        <v>4959</v>
      </c>
      <c r="I23" s="147">
        <v>2349</v>
      </c>
      <c r="J23" s="148">
        <v>2610</v>
      </c>
    </row>
    <row r="24" spans="1:10" ht="18" customHeight="1" x14ac:dyDescent="0.15">
      <c r="A24" s="15" t="s">
        <v>52</v>
      </c>
      <c r="B24" s="48">
        <f t="shared" si="1"/>
        <v>2194</v>
      </c>
      <c r="C24" s="49">
        <v>1068</v>
      </c>
      <c r="D24" s="45">
        <v>1126</v>
      </c>
      <c r="E24" s="50">
        <f t="shared" si="2"/>
        <v>2829</v>
      </c>
      <c r="F24" s="51">
        <v>1400</v>
      </c>
      <c r="G24" s="137">
        <v>1429</v>
      </c>
      <c r="H24" s="146">
        <f t="shared" si="3"/>
        <v>3878</v>
      </c>
      <c r="I24" s="147">
        <v>1874</v>
      </c>
      <c r="J24" s="148">
        <v>2004</v>
      </c>
    </row>
    <row r="25" spans="1:10" ht="18" customHeight="1" x14ac:dyDescent="0.15">
      <c r="A25" s="15" t="s">
        <v>53</v>
      </c>
      <c r="B25" s="48">
        <f t="shared" si="1"/>
        <v>1432</v>
      </c>
      <c r="C25" s="49">
        <v>544</v>
      </c>
      <c r="D25" s="45">
        <v>888</v>
      </c>
      <c r="E25" s="50">
        <f t="shared" si="2"/>
        <v>1822</v>
      </c>
      <c r="F25" s="51">
        <v>815</v>
      </c>
      <c r="G25" s="137">
        <v>1007</v>
      </c>
      <c r="H25" s="146">
        <f t="shared" si="3"/>
        <v>2383</v>
      </c>
      <c r="I25" s="147">
        <v>1103</v>
      </c>
      <c r="J25" s="148">
        <v>1280</v>
      </c>
    </row>
    <row r="26" spans="1:10" ht="18" customHeight="1" x14ac:dyDescent="0.15">
      <c r="A26" s="15" t="s">
        <v>54</v>
      </c>
      <c r="B26" s="48">
        <f t="shared" si="1"/>
        <v>810</v>
      </c>
      <c r="C26" s="49">
        <v>218</v>
      </c>
      <c r="D26" s="45">
        <v>592</v>
      </c>
      <c r="E26" s="50">
        <f t="shared" si="2"/>
        <v>1029</v>
      </c>
      <c r="F26" s="51">
        <v>322</v>
      </c>
      <c r="G26" s="137">
        <v>707</v>
      </c>
      <c r="H26" s="146">
        <f t="shared" si="3"/>
        <v>1312</v>
      </c>
      <c r="I26" s="150">
        <v>507</v>
      </c>
      <c r="J26" s="149">
        <v>805</v>
      </c>
    </row>
    <row r="27" spans="1:10" ht="18" customHeight="1" x14ac:dyDescent="0.15">
      <c r="A27" s="15" t="s">
        <v>55</v>
      </c>
      <c r="B27" s="48">
        <f t="shared" si="1"/>
        <v>332</v>
      </c>
      <c r="C27" s="49">
        <v>75</v>
      </c>
      <c r="D27" s="45">
        <v>257</v>
      </c>
      <c r="E27" s="50">
        <f t="shared" si="2"/>
        <v>433</v>
      </c>
      <c r="F27" s="51">
        <v>93</v>
      </c>
      <c r="G27" s="137">
        <v>340</v>
      </c>
      <c r="H27" s="146">
        <f t="shared" si="3"/>
        <v>623</v>
      </c>
      <c r="I27" s="150">
        <v>187</v>
      </c>
      <c r="J27" s="149">
        <v>436</v>
      </c>
    </row>
    <row r="28" spans="1:10" ht="18" customHeight="1" x14ac:dyDescent="0.15">
      <c r="A28" s="15" t="s">
        <v>56</v>
      </c>
      <c r="B28" s="48">
        <f t="shared" si="1"/>
        <v>101</v>
      </c>
      <c r="C28" s="49">
        <v>12</v>
      </c>
      <c r="D28" s="45">
        <v>89</v>
      </c>
      <c r="E28" s="50">
        <f t="shared" si="2"/>
        <v>128</v>
      </c>
      <c r="F28" s="51">
        <v>20</v>
      </c>
      <c r="G28" s="137">
        <v>108</v>
      </c>
      <c r="H28" s="146">
        <f t="shared" si="3"/>
        <v>162</v>
      </c>
      <c r="I28" s="150">
        <v>30</v>
      </c>
      <c r="J28" s="149">
        <v>132</v>
      </c>
    </row>
    <row r="29" spans="1:10" ht="18" customHeight="1" x14ac:dyDescent="0.15">
      <c r="A29" s="15" t="s">
        <v>57</v>
      </c>
      <c r="B29" s="48">
        <f t="shared" si="1"/>
        <v>11</v>
      </c>
      <c r="C29" s="52">
        <v>3</v>
      </c>
      <c r="D29" s="53">
        <v>8</v>
      </c>
      <c r="E29" s="50">
        <f t="shared" si="2"/>
        <v>20</v>
      </c>
      <c r="F29" s="54">
        <v>2</v>
      </c>
      <c r="G29" s="151">
        <v>18</v>
      </c>
      <c r="H29" s="146">
        <f t="shared" si="3"/>
        <v>23</v>
      </c>
      <c r="I29" s="150">
        <v>1</v>
      </c>
      <c r="J29" s="149">
        <v>22</v>
      </c>
    </row>
    <row r="30" spans="1:10" ht="18" customHeight="1" thickBot="1" x14ac:dyDescent="0.2">
      <c r="A30" s="17" t="s">
        <v>58</v>
      </c>
      <c r="B30" s="55">
        <f t="shared" si="1"/>
        <v>13</v>
      </c>
      <c r="C30" s="56">
        <v>12</v>
      </c>
      <c r="D30" s="57">
        <v>1</v>
      </c>
      <c r="E30" s="58">
        <f t="shared" si="2"/>
        <v>83</v>
      </c>
      <c r="F30" s="59">
        <v>41</v>
      </c>
      <c r="G30" s="152">
        <v>42</v>
      </c>
      <c r="H30" s="153">
        <f t="shared" si="3"/>
        <v>385</v>
      </c>
      <c r="I30" s="154">
        <v>188</v>
      </c>
      <c r="J30" s="155">
        <v>197</v>
      </c>
    </row>
    <row r="32" spans="1:10" x14ac:dyDescent="0.15">
      <c r="F32" s="174"/>
      <c r="J32" s="174" t="s">
        <v>16</v>
      </c>
    </row>
  </sheetData>
  <mergeCells count="3">
    <mergeCell ref="B5:D5"/>
    <mergeCell ref="E5:G5"/>
    <mergeCell ref="H5:J5"/>
  </mergeCells>
  <phoneticPr fontId="2"/>
  <hyperlinks>
    <hyperlink ref="A1" location="第3章目次!A1" display="第３章目次へもどる" xr:uid="{00000000-0004-0000-0500-000000000000}"/>
  </hyperlinks>
  <pageMargins left="0.59055118110236227" right="0.59055118110236227" top="0.98425196850393704" bottom="0.98425196850393704" header="0.51181102362204722" footer="0.51181102362204722"/>
  <pageSetup paperSize="9" orientation="portrait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21"/>
  <sheetViews>
    <sheetView showGridLines="0" zoomScaleNormal="100" workbookViewId="0">
      <selection activeCell="D5" sqref="D5:D7"/>
    </sheetView>
  </sheetViews>
  <sheetFormatPr defaultRowHeight="13.5" x14ac:dyDescent="0.15"/>
  <cols>
    <col min="1" max="2" width="4.625" customWidth="1"/>
    <col min="3" max="3" width="6.125" customWidth="1"/>
    <col min="4" max="12" width="8.125" customWidth="1"/>
    <col min="258" max="258" width="5.375" customWidth="1"/>
    <col min="259" max="259" width="6.125" customWidth="1"/>
    <col min="260" max="268" width="8.125" customWidth="1"/>
    <col min="514" max="514" width="5.375" customWidth="1"/>
    <col min="515" max="515" width="6.125" customWidth="1"/>
    <col min="516" max="524" width="8.125" customWidth="1"/>
    <col min="770" max="770" width="5.375" customWidth="1"/>
    <col min="771" max="771" width="6.125" customWidth="1"/>
    <col min="772" max="780" width="8.125" customWidth="1"/>
    <col min="1026" max="1026" width="5.375" customWidth="1"/>
    <col min="1027" max="1027" width="6.125" customWidth="1"/>
    <col min="1028" max="1036" width="8.125" customWidth="1"/>
    <col min="1282" max="1282" width="5.375" customWidth="1"/>
    <col min="1283" max="1283" width="6.125" customWidth="1"/>
    <col min="1284" max="1292" width="8.125" customWidth="1"/>
    <col min="1538" max="1538" width="5.375" customWidth="1"/>
    <col min="1539" max="1539" width="6.125" customWidth="1"/>
    <col min="1540" max="1548" width="8.125" customWidth="1"/>
    <col min="1794" max="1794" width="5.375" customWidth="1"/>
    <col min="1795" max="1795" width="6.125" customWidth="1"/>
    <col min="1796" max="1804" width="8.125" customWidth="1"/>
    <col min="2050" max="2050" width="5.375" customWidth="1"/>
    <col min="2051" max="2051" width="6.125" customWidth="1"/>
    <col min="2052" max="2060" width="8.125" customWidth="1"/>
    <col min="2306" max="2306" width="5.375" customWidth="1"/>
    <col min="2307" max="2307" width="6.125" customWidth="1"/>
    <col min="2308" max="2316" width="8.125" customWidth="1"/>
    <col min="2562" max="2562" width="5.375" customWidth="1"/>
    <col min="2563" max="2563" width="6.125" customWidth="1"/>
    <col min="2564" max="2572" width="8.125" customWidth="1"/>
    <col min="2818" max="2818" width="5.375" customWidth="1"/>
    <col min="2819" max="2819" width="6.125" customWidth="1"/>
    <col min="2820" max="2828" width="8.125" customWidth="1"/>
    <col min="3074" max="3074" width="5.375" customWidth="1"/>
    <col min="3075" max="3075" width="6.125" customWidth="1"/>
    <col min="3076" max="3084" width="8.125" customWidth="1"/>
    <col min="3330" max="3330" width="5.375" customWidth="1"/>
    <col min="3331" max="3331" width="6.125" customWidth="1"/>
    <col min="3332" max="3340" width="8.125" customWidth="1"/>
    <col min="3586" max="3586" width="5.375" customWidth="1"/>
    <col min="3587" max="3587" width="6.125" customWidth="1"/>
    <col min="3588" max="3596" width="8.125" customWidth="1"/>
    <col min="3842" max="3842" width="5.375" customWidth="1"/>
    <col min="3843" max="3843" width="6.125" customWidth="1"/>
    <col min="3844" max="3852" width="8.125" customWidth="1"/>
    <col min="4098" max="4098" width="5.375" customWidth="1"/>
    <col min="4099" max="4099" width="6.125" customWidth="1"/>
    <col min="4100" max="4108" width="8.125" customWidth="1"/>
    <col min="4354" max="4354" width="5.375" customWidth="1"/>
    <col min="4355" max="4355" width="6.125" customWidth="1"/>
    <col min="4356" max="4364" width="8.125" customWidth="1"/>
    <col min="4610" max="4610" width="5.375" customWidth="1"/>
    <col min="4611" max="4611" width="6.125" customWidth="1"/>
    <col min="4612" max="4620" width="8.125" customWidth="1"/>
    <col min="4866" max="4866" width="5.375" customWidth="1"/>
    <col min="4867" max="4867" width="6.125" customWidth="1"/>
    <col min="4868" max="4876" width="8.125" customWidth="1"/>
    <col min="5122" max="5122" width="5.375" customWidth="1"/>
    <col min="5123" max="5123" width="6.125" customWidth="1"/>
    <col min="5124" max="5132" width="8.125" customWidth="1"/>
    <col min="5378" max="5378" width="5.375" customWidth="1"/>
    <col min="5379" max="5379" width="6.125" customWidth="1"/>
    <col min="5380" max="5388" width="8.125" customWidth="1"/>
    <col min="5634" max="5634" width="5.375" customWidth="1"/>
    <col min="5635" max="5635" width="6.125" customWidth="1"/>
    <col min="5636" max="5644" width="8.125" customWidth="1"/>
    <col min="5890" max="5890" width="5.375" customWidth="1"/>
    <col min="5891" max="5891" width="6.125" customWidth="1"/>
    <col min="5892" max="5900" width="8.125" customWidth="1"/>
    <col min="6146" max="6146" width="5.375" customWidth="1"/>
    <col min="6147" max="6147" width="6.125" customWidth="1"/>
    <col min="6148" max="6156" width="8.125" customWidth="1"/>
    <col min="6402" max="6402" width="5.375" customWidth="1"/>
    <col min="6403" max="6403" width="6.125" customWidth="1"/>
    <col min="6404" max="6412" width="8.125" customWidth="1"/>
    <col min="6658" max="6658" width="5.375" customWidth="1"/>
    <col min="6659" max="6659" width="6.125" customWidth="1"/>
    <col min="6660" max="6668" width="8.125" customWidth="1"/>
    <col min="6914" max="6914" width="5.375" customWidth="1"/>
    <col min="6915" max="6915" width="6.125" customWidth="1"/>
    <col min="6916" max="6924" width="8.125" customWidth="1"/>
    <col min="7170" max="7170" width="5.375" customWidth="1"/>
    <col min="7171" max="7171" width="6.125" customWidth="1"/>
    <col min="7172" max="7180" width="8.125" customWidth="1"/>
    <col min="7426" max="7426" width="5.375" customWidth="1"/>
    <col min="7427" max="7427" width="6.125" customWidth="1"/>
    <col min="7428" max="7436" width="8.125" customWidth="1"/>
    <col min="7682" max="7682" width="5.375" customWidth="1"/>
    <col min="7683" max="7683" width="6.125" customWidth="1"/>
    <col min="7684" max="7692" width="8.125" customWidth="1"/>
    <col min="7938" max="7938" width="5.375" customWidth="1"/>
    <col min="7939" max="7939" width="6.125" customWidth="1"/>
    <col min="7940" max="7948" width="8.125" customWidth="1"/>
    <col min="8194" max="8194" width="5.375" customWidth="1"/>
    <col min="8195" max="8195" width="6.125" customWidth="1"/>
    <col min="8196" max="8204" width="8.125" customWidth="1"/>
    <col min="8450" max="8450" width="5.375" customWidth="1"/>
    <col min="8451" max="8451" width="6.125" customWidth="1"/>
    <col min="8452" max="8460" width="8.125" customWidth="1"/>
    <col min="8706" max="8706" width="5.375" customWidth="1"/>
    <col min="8707" max="8707" width="6.125" customWidth="1"/>
    <col min="8708" max="8716" width="8.125" customWidth="1"/>
    <col min="8962" max="8962" width="5.375" customWidth="1"/>
    <col min="8963" max="8963" width="6.125" customWidth="1"/>
    <col min="8964" max="8972" width="8.125" customWidth="1"/>
    <col min="9218" max="9218" width="5.375" customWidth="1"/>
    <col min="9219" max="9219" width="6.125" customWidth="1"/>
    <col min="9220" max="9228" width="8.125" customWidth="1"/>
    <col min="9474" max="9474" width="5.375" customWidth="1"/>
    <col min="9475" max="9475" width="6.125" customWidth="1"/>
    <col min="9476" max="9484" width="8.125" customWidth="1"/>
    <col min="9730" max="9730" width="5.375" customWidth="1"/>
    <col min="9731" max="9731" width="6.125" customWidth="1"/>
    <col min="9732" max="9740" width="8.125" customWidth="1"/>
    <col min="9986" max="9986" width="5.375" customWidth="1"/>
    <col min="9987" max="9987" width="6.125" customWidth="1"/>
    <col min="9988" max="9996" width="8.125" customWidth="1"/>
    <col min="10242" max="10242" width="5.375" customWidth="1"/>
    <col min="10243" max="10243" width="6.125" customWidth="1"/>
    <col min="10244" max="10252" width="8.125" customWidth="1"/>
    <col min="10498" max="10498" width="5.375" customWidth="1"/>
    <col min="10499" max="10499" width="6.125" customWidth="1"/>
    <col min="10500" max="10508" width="8.125" customWidth="1"/>
    <col min="10754" max="10754" width="5.375" customWidth="1"/>
    <col min="10755" max="10755" width="6.125" customWidth="1"/>
    <col min="10756" max="10764" width="8.125" customWidth="1"/>
    <col min="11010" max="11010" width="5.375" customWidth="1"/>
    <col min="11011" max="11011" width="6.125" customWidth="1"/>
    <col min="11012" max="11020" width="8.125" customWidth="1"/>
    <col min="11266" max="11266" width="5.375" customWidth="1"/>
    <col min="11267" max="11267" width="6.125" customWidth="1"/>
    <col min="11268" max="11276" width="8.125" customWidth="1"/>
    <col min="11522" max="11522" width="5.375" customWidth="1"/>
    <col min="11523" max="11523" width="6.125" customWidth="1"/>
    <col min="11524" max="11532" width="8.125" customWidth="1"/>
    <col min="11778" max="11778" width="5.375" customWidth="1"/>
    <col min="11779" max="11779" width="6.125" customWidth="1"/>
    <col min="11780" max="11788" width="8.125" customWidth="1"/>
    <col min="12034" max="12034" width="5.375" customWidth="1"/>
    <col min="12035" max="12035" width="6.125" customWidth="1"/>
    <col min="12036" max="12044" width="8.125" customWidth="1"/>
    <col min="12290" max="12290" width="5.375" customWidth="1"/>
    <col min="12291" max="12291" width="6.125" customWidth="1"/>
    <col min="12292" max="12300" width="8.125" customWidth="1"/>
    <col min="12546" max="12546" width="5.375" customWidth="1"/>
    <col min="12547" max="12547" width="6.125" customWidth="1"/>
    <col min="12548" max="12556" width="8.125" customWidth="1"/>
    <col min="12802" max="12802" width="5.375" customWidth="1"/>
    <col min="12803" max="12803" width="6.125" customWidth="1"/>
    <col min="12804" max="12812" width="8.125" customWidth="1"/>
    <col min="13058" max="13058" width="5.375" customWidth="1"/>
    <col min="13059" max="13059" width="6.125" customWidth="1"/>
    <col min="13060" max="13068" width="8.125" customWidth="1"/>
    <col min="13314" max="13314" width="5.375" customWidth="1"/>
    <col min="13315" max="13315" width="6.125" customWidth="1"/>
    <col min="13316" max="13324" width="8.125" customWidth="1"/>
    <col min="13570" max="13570" width="5.375" customWidth="1"/>
    <col min="13571" max="13571" width="6.125" customWidth="1"/>
    <col min="13572" max="13580" width="8.125" customWidth="1"/>
    <col min="13826" max="13826" width="5.375" customWidth="1"/>
    <col min="13827" max="13827" width="6.125" customWidth="1"/>
    <col min="13828" max="13836" width="8.125" customWidth="1"/>
    <col min="14082" max="14082" width="5.375" customWidth="1"/>
    <col min="14083" max="14083" width="6.125" customWidth="1"/>
    <col min="14084" max="14092" width="8.125" customWidth="1"/>
    <col min="14338" max="14338" width="5.375" customWidth="1"/>
    <col min="14339" max="14339" width="6.125" customWidth="1"/>
    <col min="14340" max="14348" width="8.125" customWidth="1"/>
    <col min="14594" max="14594" width="5.375" customWidth="1"/>
    <col min="14595" max="14595" width="6.125" customWidth="1"/>
    <col min="14596" max="14604" width="8.125" customWidth="1"/>
    <col min="14850" max="14850" width="5.375" customWidth="1"/>
    <col min="14851" max="14851" width="6.125" customWidth="1"/>
    <col min="14852" max="14860" width="8.125" customWidth="1"/>
    <col min="15106" max="15106" width="5.375" customWidth="1"/>
    <col min="15107" max="15107" width="6.125" customWidth="1"/>
    <col min="15108" max="15116" width="8.125" customWidth="1"/>
    <col min="15362" max="15362" width="5.375" customWidth="1"/>
    <col min="15363" max="15363" width="6.125" customWidth="1"/>
    <col min="15364" max="15372" width="8.125" customWidth="1"/>
    <col min="15618" max="15618" width="5.375" customWidth="1"/>
    <col min="15619" max="15619" width="6.125" customWidth="1"/>
    <col min="15620" max="15628" width="8.125" customWidth="1"/>
    <col min="15874" max="15874" width="5.375" customWidth="1"/>
    <col min="15875" max="15875" width="6.125" customWidth="1"/>
    <col min="15876" max="15884" width="8.125" customWidth="1"/>
    <col min="16130" max="16130" width="5.375" customWidth="1"/>
    <col min="16131" max="16131" width="6.125" customWidth="1"/>
    <col min="16132" max="16140" width="8.125" customWidth="1"/>
  </cols>
  <sheetData>
    <row r="1" spans="1:12" s="123" customFormat="1" x14ac:dyDescent="0.15">
      <c r="A1" s="122" t="s">
        <v>259</v>
      </c>
      <c r="B1" s="122"/>
    </row>
    <row r="2" spans="1:12" s="123" customFormat="1" x14ac:dyDescent="0.15"/>
    <row r="3" spans="1:12" ht="17.25" x14ac:dyDescent="0.2">
      <c r="A3" s="4" t="s">
        <v>245</v>
      </c>
      <c r="B3" s="4"/>
    </row>
    <row r="4" spans="1:12" ht="14.25" thickBot="1" x14ac:dyDescent="0.2"/>
    <row r="5" spans="1:12" s="1" customFormat="1" ht="21" customHeight="1" x14ac:dyDescent="0.15">
      <c r="A5" s="302" t="s">
        <v>273</v>
      </c>
      <c r="B5" s="303"/>
      <c r="C5" s="304"/>
      <c r="D5" s="311" t="s">
        <v>59</v>
      </c>
      <c r="E5" s="314" t="s">
        <v>60</v>
      </c>
      <c r="F5" s="314"/>
      <c r="G5" s="314"/>
      <c r="H5" s="314"/>
      <c r="I5" s="314"/>
      <c r="J5" s="314"/>
      <c r="K5" s="314"/>
      <c r="L5" s="315" t="s">
        <v>61</v>
      </c>
    </row>
    <row r="6" spans="1:12" s="1" customFormat="1" ht="21" customHeight="1" x14ac:dyDescent="0.15">
      <c r="A6" s="305"/>
      <c r="B6" s="306"/>
      <c r="C6" s="307"/>
      <c r="D6" s="312"/>
      <c r="E6" s="317" t="s">
        <v>3</v>
      </c>
      <c r="F6" s="319" t="s">
        <v>62</v>
      </c>
      <c r="G6" s="320"/>
      <c r="H6" s="320"/>
      <c r="I6" s="320"/>
      <c r="J6" s="321"/>
      <c r="K6" s="279" t="s">
        <v>262</v>
      </c>
      <c r="L6" s="316"/>
    </row>
    <row r="7" spans="1:12" s="1" customFormat="1" ht="45.75" customHeight="1" x14ac:dyDescent="0.15">
      <c r="A7" s="308"/>
      <c r="B7" s="309"/>
      <c r="C7" s="310"/>
      <c r="D7" s="313"/>
      <c r="E7" s="318"/>
      <c r="F7" s="280" t="s">
        <v>3</v>
      </c>
      <c r="G7" s="280" t="s">
        <v>63</v>
      </c>
      <c r="H7" s="280" t="s">
        <v>64</v>
      </c>
      <c r="I7" s="280" t="s">
        <v>65</v>
      </c>
      <c r="J7" s="281" t="s">
        <v>66</v>
      </c>
      <c r="K7" s="280" t="s">
        <v>67</v>
      </c>
      <c r="L7" s="316"/>
    </row>
    <row r="8" spans="1:12" ht="21" customHeight="1" x14ac:dyDescent="0.15">
      <c r="A8" s="163"/>
      <c r="B8" s="297">
        <v>17</v>
      </c>
      <c r="C8" s="194" t="s">
        <v>22</v>
      </c>
      <c r="D8" s="66">
        <v>47514</v>
      </c>
      <c r="E8" s="66">
        <v>29096</v>
      </c>
      <c r="F8" s="68">
        <v>26906</v>
      </c>
      <c r="G8" s="68">
        <v>21914</v>
      </c>
      <c r="H8" s="68">
        <v>4154</v>
      </c>
      <c r="I8" s="68">
        <v>514</v>
      </c>
      <c r="J8" s="68">
        <v>324</v>
      </c>
      <c r="K8" s="68">
        <v>2190</v>
      </c>
      <c r="L8" s="69">
        <v>17862</v>
      </c>
    </row>
    <row r="9" spans="1:12" ht="21" customHeight="1" x14ac:dyDescent="0.15">
      <c r="A9" s="161" t="s">
        <v>14</v>
      </c>
      <c r="B9" s="298"/>
      <c r="C9" s="2" t="s">
        <v>23</v>
      </c>
      <c r="D9" s="68">
        <v>23670</v>
      </c>
      <c r="E9" s="68">
        <v>17662</v>
      </c>
      <c r="F9" s="68">
        <v>16158</v>
      </c>
      <c r="G9" s="68">
        <v>15478</v>
      </c>
      <c r="H9" s="68">
        <v>223</v>
      </c>
      <c r="I9" s="68">
        <v>262</v>
      </c>
      <c r="J9" s="68">
        <v>195</v>
      </c>
      <c r="K9" s="68">
        <v>1504</v>
      </c>
      <c r="L9" s="69">
        <v>5608</v>
      </c>
    </row>
    <row r="10" spans="1:12" ht="21" customHeight="1" x14ac:dyDescent="0.15">
      <c r="A10" s="164"/>
      <c r="B10" s="299"/>
      <c r="C10" s="170" t="s">
        <v>24</v>
      </c>
      <c r="D10" s="68">
        <v>23844</v>
      </c>
      <c r="E10" s="68">
        <v>11434</v>
      </c>
      <c r="F10" s="68">
        <v>10748</v>
      </c>
      <c r="G10" s="68">
        <v>6436</v>
      </c>
      <c r="H10" s="68">
        <v>3931</v>
      </c>
      <c r="I10" s="68">
        <v>252</v>
      </c>
      <c r="J10" s="68">
        <v>129</v>
      </c>
      <c r="K10" s="68">
        <v>686</v>
      </c>
      <c r="L10" s="69">
        <v>12254</v>
      </c>
    </row>
    <row r="11" spans="1:12" ht="21" customHeight="1" x14ac:dyDescent="0.15">
      <c r="A11" s="16"/>
      <c r="B11" s="297">
        <v>22</v>
      </c>
      <c r="C11" s="194" t="s">
        <v>22</v>
      </c>
      <c r="D11" s="66">
        <v>47893</v>
      </c>
      <c r="E11" s="66">
        <v>27983</v>
      </c>
      <c r="F11" s="66">
        <v>25811</v>
      </c>
      <c r="G11" s="66">
        <v>20941</v>
      </c>
      <c r="H11" s="66">
        <v>4026</v>
      </c>
      <c r="I11" s="66">
        <v>446</v>
      </c>
      <c r="J11" s="66">
        <v>398</v>
      </c>
      <c r="K11" s="66">
        <v>2172</v>
      </c>
      <c r="L11" s="67">
        <v>18819</v>
      </c>
    </row>
    <row r="12" spans="1:12" ht="21" customHeight="1" x14ac:dyDescent="0.15">
      <c r="A12" s="16"/>
      <c r="B12" s="298"/>
      <c r="C12" s="2" t="s">
        <v>68</v>
      </c>
      <c r="D12" s="68">
        <v>23728</v>
      </c>
      <c r="E12" s="68">
        <v>16887</v>
      </c>
      <c r="F12" s="68">
        <v>15340</v>
      </c>
      <c r="G12" s="68">
        <v>14554</v>
      </c>
      <c r="H12" s="68">
        <v>305</v>
      </c>
      <c r="I12" s="68">
        <v>228</v>
      </c>
      <c r="J12" s="68">
        <v>253</v>
      </c>
      <c r="K12" s="68">
        <v>1547</v>
      </c>
      <c r="L12" s="69">
        <v>6224</v>
      </c>
    </row>
    <row r="13" spans="1:12" ht="21" customHeight="1" x14ac:dyDescent="0.15">
      <c r="A13" s="164"/>
      <c r="B13" s="299"/>
      <c r="C13" s="170" t="s">
        <v>69</v>
      </c>
      <c r="D13" s="70">
        <v>24165</v>
      </c>
      <c r="E13" s="70">
        <v>11096</v>
      </c>
      <c r="F13" s="70">
        <v>10471</v>
      </c>
      <c r="G13" s="70">
        <v>6387</v>
      </c>
      <c r="H13" s="70">
        <v>3721</v>
      </c>
      <c r="I13" s="70">
        <v>218</v>
      </c>
      <c r="J13" s="70">
        <v>145</v>
      </c>
      <c r="K13" s="70">
        <v>625</v>
      </c>
      <c r="L13" s="71">
        <v>12595</v>
      </c>
    </row>
    <row r="14" spans="1:12" ht="21" customHeight="1" x14ac:dyDescent="0.15">
      <c r="A14" s="163"/>
      <c r="B14" s="300">
        <v>27</v>
      </c>
      <c r="C14" s="194" t="s">
        <v>22</v>
      </c>
      <c r="D14" s="66">
        <v>46746</v>
      </c>
      <c r="E14" s="66">
        <v>26323</v>
      </c>
      <c r="F14" s="66">
        <v>24950</v>
      </c>
      <c r="G14" s="66">
        <v>20025</v>
      </c>
      <c r="H14" s="66">
        <v>4041</v>
      </c>
      <c r="I14" s="66">
        <v>420</v>
      </c>
      <c r="J14" s="66">
        <v>464</v>
      </c>
      <c r="K14" s="66">
        <v>1373</v>
      </c>
      <c r="L14" s="72">
        <v>19216</v>
      </c>
    </row>
    <row r="15" spans="1:12" ht="21" customHeight="1" x14ac:dyDescent="0.15">
      <c r="A15" s="16"/>
      <c r="B15" s="282"/>
      <c r="C15" s="2" t="s">
        <v>68</v>
      </c>
      <c r="D15" s="68">
        <v>23123</v>
      </c>
      <c r="E15" s="68">
        <v>15505</v>
      </c>
      <c r="F15" s="68">
        <v>14558</v>
      </c>
      <c r="G15" s="68">
        <v>13681</v>
      </c>
      <c r="H15" s="68">
        <v>406</v>
      </c>
      <c r="I15" s="68">
        <v>211</v>
      </c>
      <c r="J15" s="68">
        <v>260</v>
      </c>
      <c r="K15" s="68">
        <v>947</v>
      </c>
      <c r="L15" s="69">
        <v>6948</v>
      </c>
    </row>
    <row r="16" spans="1:12" ht="21" customHeight="1" x14ac:dyDescent="0.15">
      <c r="A16" s="164"/>
      <c r="B16" s="292"/>
      <c r="C16" s="170" t="s">
        <v>69</v>
      </c>
      <c r="D16" s="70">
        <v>23623</v>
      </c>
      <c r="E16" s="70">
        <v>10818</v>
      </c>
      <c r="F16" s="70">
        <v>10392</v>
      </c>
      <c r="G16" s="70">
        <v>6344</v>
      </c>
      <c r="H16" s="70">
        <v>3635</v>
      </c>
      <c r="I16" s="70">
        <v>209</v>
      </c>
      <c r="J16" s="70">
        <v>204</v>
      </c>
      <c r="K16" s="70">
        <v>426</v>
      </c>
      <c r="L16" s="71">
        <v>12268</v>
      </c>
    </row>
    <row r="17" spans="1:12" ht="21" customHeight="1" x14ac:dyDescent="0.15">
      <c r="A17" s="16"/>
      <c r="B17" s="282">
        <v>2</v>
      </c>
      <c r="C17" s="2" t="s">
        <v>22</v>
      </c>
      <c r="D17" s="68">
        <v>44764</v>
      </c>
      <c r="E17" s="68">
        <v>24267</v>
      </c>
      <c r="F17" s="68">
        <v>23086</v>
      </c>
      <c r="G17" s="68">
        <v>18546</v>
      </c>
      <c r="H17" s="68">
        <v>3482</v>
      </c>
      <c r="I17" s="68">
        <v>439</v>
      </c>
      <c r="J17" s="68">
        <v>619</v>
      </c>
      <c r="K17" s="68">
        <v>1181</v>
      </c>
      <c r="L17" s="199">
        <v>17986</v>
      </c>
    </row>
    <row r="18" spans="1:12" ht="21" customHeight="1" x14ac:dyDescent="0.15">
      <c r="A18" s="188" t="s">
        <v>270</v>
      </c>
      <c r="B18" s="282"/>
      <c r="C18" s="2" t="s">
        <v>68</v>
      </c>
      <c r="D18" s="68">
        <v>22239</v>
      </c>
      <c r="E18" s="68">
        <v>13969</v>
      </c>
      <c r="F18" s="68">
        <v>13153</v>
      </c>
      <c r="G18" s="68">
        <v>12189</v>
      </c>
      <c r="H18" s="68">
        <v>366</v>
      </c>
      <c r="I18" s="68">
        <v>228</v>
      </c>
      <c r="J18" s="68">
        <v>370</v>
      </c>
      <c r="K18" s="68">
        <v>816</v>
      </c>
      <c r="L18" s="69">
        <v>6851</v>
      </c>
    </row>
    <row r="19" spans="1:12" ht="21" customHeight="1" thickBot="1" x14ac:dyDescent="0.2">
      <c r="A19" s="159"/>
      <c r="B19" s="301"/>
      <c r="C19" s="62" t="s">
        <v>69</v>
      </c>
      <c r="D19" s="73">
        <v>22525</v>
      </c>
      <c r="E19" s="73">
        <v>10298</v>
      </c>
      <c r="F19" s="73">
        <v>9933</v>
      </c>
      <c r="G19" s="73">
        <v>6357</v>
      </c>
      <c r="H19" s="73">
        <v>3116</v>
      </c>
      <c r="I19" s="73">
        <v>211</v>
      </c>
      <c r="J19" s="73">
        <v>249</v>
      </c>
      <c r="K19" s="73">
        <v>365</v>
      </c>
      <c r="L19" s="74">
        <v>11135</v>
      </c>
    </row>
    <row r="21" spans="1:12" x14ac:dyDescent="0.15">
      <c r="K21" s="293" t="s">
        <v>6</v>
      </c>
      <c r="L21" s="293"/>
    </row>
  </sheetData>
  <mergeCells count="11">
    <mergeCell ref="A5:C7"/>
    <mergeCell ref="D5:D7"/>
    <mergeCell ref="E5:K5"/>
    <mergeCell ref="L5:L7"/>
    <mergeCell ref="E6:E7"/>
    <mergeCell ref="F6:J6"/>
    <mergeCell ref="B8:B10"/>
    <mergeCell ref="B11:B13"/>
    <mergeCell ref="B14:B16"/>
    <mergeCell ref="B17:B19"/>
    <mergeCell ref="K21:L21"/>
  </mergeCells>
  <phoneticPr fontId="2"/>
  <hyperlinks>
    <hyperlink ref="A1" location="第3章目次!A1" display="第３章目次へもどる" xr:uid="{00000000-0004-0000-0600-000000000000}"/>
  </hyperlinks>
  <pageMargins left="0.78740157480314965" right="0.78740157480314965" top="0.98425196850393704" bottom="0.98425196850393704" header="0.51181102362204722" footer="0.51181102362204722"/>
  <pageSetup paperSize="9" scale="98" orientation="portrait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18"/>
  <sheetViews>
    <sheetView showGridLines="0" topLeftCell="A4" workbookViewId="0">
      <selection activeCell="A8" sqref="A8:B11"/>
    </sheetView>
  </sheetViews>
  <sheetFormatPr defaultRowHeight="13.5" x14ac:dyDescent="0.15"/>
  <cols>
    <col min="1" max="2" width="4.625" customWidth="1"/>
    <col min="6" max="6" width="7.625" customWidth="1"/>
    <col min="7" max="7" width="12" customWidth="1"/>
    <col min="8" max="8" width="7.625" customWidth="1"/>
    <col min="9" max="9" width="12" customWidth="1"/>
    <col min="10" max="10" width="11.5" customWidth="1"/>
    <col min="257" max="257" width="3.625" customWidth="1"/>
    <col min="262" max="262" width="6.875" customWidth="1"/>
    <col min="263" max="263" width="12" customWidth="1"/>
    <col min="264" max="264" width="6.875" customWidth="1"/>
    <col min="265" max="265" width="12" customWidth="1"/>
    <col min="266" max="266" width="11.5" customWidth="1"/>
    <col min="513" max="513" width="3.625" customWidth="1"/>
    <col min="518" max="518" width="6.875" customWidth="1"/>
    <col min="519" max="519" width="12" customWidth="1"/>
    <col min="520" max="520" width="6.875" customWidth="1"/>
    <col min="521" max="521" width="12" customWidth="1"/>
    <col min="522" max="522" width="11.5" customWidth="1"/>
    <col min="769" max="769" width="3.625" customWidth="1"/>
    <col min="774" max="774" width="6.875" customWidth="1"/>
    <col min="775" max="775" width="12" customWidth="1"/>
    <col min="776" max="776" width="6.875" customWidth="1"/>
    <col min="777" max="777" width="12" customWidth="1"/>
    <col min="778" max="778" width="11.5" customWidth="1"/>
    <col min="1025" max="1025" width="3.625" customWidth="1"/>
    <col min="1030" max="1030" width="6.875" customWidth="1"/>
    <col min="1031" max="1031" width="12" customWidth="1"/>
    <col min="1032" max="1032" width="6.875" customWidth="1"/>
    <col min="1033" max="1033" width="12" customWidth="1"/>
    <col min="1034" max="1034" width="11.5" customWidth="1"/>
    <col min="1281" max="1281" width="3.625" customWidth="1"/>
    <col min="1286" max="1286" width="6.875" customWidth="1"/>
    <col min="1287" max="1287" width="12" customWidth="1"/>
    <col min="1288" max="1288" width="6.875" customWidth="1"/>
    <col min="1289" max="1289" width="12" customWidth="1"/>
    <col min="1290" max="1290" width="11.5" customWidth="1"/>
    <col min="1537" max="1537" width="3.625" customWidth="1"/>
    <col min="1542" max="1542" width="6.875" customWidth="1"/>
    <col min="1543" max="1543" width="12" customWidth="1"/>
    <col min="1544" max="1544" width="6.875" customWidth="1"/>
    <col min="1545" max="1545" width="12" customWidth="1"/>
    <col min="1546" max="1546" width="11.5" customWidth="1"/>
    <col min="1793" max="1793" width="3.625" customWidth="1"/>
    <col min="1798" max="1798" width="6.875" customWidth="1"/>
    <col min="1799" max="1799" width="12" customWidth="1"/>
    <col min="1800" max="1800" width="6.875" customWidth="1"/>
    <col min="1801" max="1801" width="12" customWidth="1"/>
    <col min="1802" max="1802" width="11.5" customWidth="1"/>
    <col min="2049" max="2049" width="3.625" customWidth="1"/>
    <col min="2054" max="2054" width="6.875" customWidth="1"/>
    <col min="2055" max="2055" width="12" customWidth="1"/>
    <col min="2056" max="2056" width="6.875" customWidth="1"/>
    <col min="2057" max="2057" width="12" customWidth="1"/>
    <col min="2058" max="2058" width="11.5" customWidth="1"/>
    <col min="2305" max="2305" width="3.625" customWidth="1"/>
    <col min="2310" max="2310" width="6.875" customWidth="1"/>
    <col min="2311" max="2311" width="12" customWidth="1"/>
    <col min="2312" max="2312" width="6.875" customWidth="1"/>
    <col min="2313" max="2313" width="12" customWidth="1"/>
    <col min="2314" max="2314" width="11.5" customWidth="1"/>
    <col min="2561" max="2561" width="3.625" customWidth="1"/>
    <col min="2566" max="2566" width="6.875" customWidth="1"/>
    <col min="2567" max="2567" width="12" customWidth="1"/>
    <col min="2568" max="2568" width="6.875" customWidth="1"/>
    <col min="2569" max="2569" width="12" customWidth="1"/>
    <col min="2570" max="2570" width="11.5" customWidth="1"/>
    <col min="2817" max="2817" width="3.625" customWidth="1"/>
    <col min="2822" max="2822" width="6.875" customWidth="1"/>
    <col min="2823" max="2823" width="12" customWidth="1"/>
    <col min="2824" max="2824" width="6.875" customWidth="1"/>
    <col min="2825" max="2825" width="12" customWidth="1"/>
    <col min="2826" max="2826" width="11.5" customWidth="1"/>
    <col min="3073" max="3073" width="3.625" customWidth="1"/>
    <col min="3078" max="3078" width="6.875" customWidth="1"/>
    <col min="3079" max="3079" width="12" customWidth="1"/>
    <col min="3080" max="3080" width="6.875" customWidth="1"/>
    <col min="3081" max="3081" width="12" customWidth="1"/>
    <col min="3082" max="3082" width="11.5" customWidth="1"/>
    <col min="3329" max="3329" width="3.625" customWidth="1"/>
    <col min="3334" max="3334" width="6.875" customWidth="1"/>
    <col min="3335" max="3335" width="12" customWidth="1"/>
    <col min="3336" max="3336" width="6.875" customWidth="1"/>
    <col min="3337" max="3337" width="12" customWidth="1"/>
    <col min="3338" max="3338" width="11.5" customWidth="1"/>
    <col min="3585" max="3585" width="3.625" customWidth="1"/>
    <col min="3590" max="3590" width="6.875" customWidth="1"/>
    <col min="3591" max="3591" width="12" customWidth="1"/>
    <col min="3592" max="3592" width="6.875" customWidth="1"/>
    <col min="3593" max="3593" width="12" customWidth="1"/>
    <col min="3594" max="3594" width="11.5" customWidth="1"/>
    <col min="3841" max="3841" width="3.625" customWidth="1"/>
    <col min="3846" max="3846" width="6.875" customWidth="1"/>
    <col min="3847" max="3847" width="12" customWidth="1"/>
    <col min="3848" max="3848" width="6.875" customWidth="1"/>
    <col min="3849" max="3849" width="12" customWidth="1"/>
    <col min="3850" max="3850" width="11.5" customWidth="1"/>
    <col min="4097" max="4097" width="3.625" customWidth="1"/>
    <col min="4102" max="4102" width="6.875" customWidth="1"/>
    <col min="4103" max="4103" width="12" customWidth="1"/>
    <col min="4104" max="4104" width="6.875" customWidth="1"/>
    <col min="4105" max="4105" width="12" customWidth="1"/>
    <col min="4106" max="4106" width="11.5" customWidth="1"/>
    <col min="4353" max="4353" width="3.625" customWidth="1"/>
    <col min="4358" max="4358" width="6.875" customWidth="1"/>
    <col min="4359" max="4359" width="12" customWidth="1"/>
    <col min="4360" max="4360" width="6.875" customWidth="1"/>
    <col min="4361" max="4361" width="12" customWidth="1"/>
    <col min="4362" max="4362" width="11.5" customWidth="1"/>
    <col min="4609" max="4609" width="3.625" customWidth="1"/>
    <col min="4614" max="4614" width="6.875" customWidth="1"/>
    <col min="4615" max="4615" width="12" customWidth="1"/>
    <col min="4616" max="4616" width="6.875" customWidth="1"/>
    <col min="4617" max="4617" width="12" customWidth="1"/>
    <col min="4618" max="4618" width="11.5" customWidth="1"/>
    <col min="4865" max="4865" width="3.625" customWidth="1"/>
    <col min="4870" max="4870" width="6.875" customWidth="1"/>
    <col min="4871" max="4871" width="12" customWidth="1"/>
    <col min="4872" max="4872" width="6.875" customWidth="1"/>
    <col min="4873" max="4873" width="12" customWidth="1"/>
    <col min="4874" max="4874" width="11.5" customWidth="1"/>
    <col min="5121" max="5121" width="3.625" customWidth="1"/>
    <col min="5126" max="5126" width="6.875" customWidth="1"/>
    <col min="5127" max="5127" width="12" customWidth="1"/>
    <col min="5128" max="5128" width="6.875" customWidth="1"/>
    <col min="5129" max="5129" width="12" customWidth="1"/>
    <col min="5130" max="5130" width="11.5" customWidth="1"/>
    <col min="5377" max="5377" width="3.625" customWidth="1"/>
    <col min="5382" max="5382" width="6.875" customWidth="1"/>
    <col min="5383" max="5383" width="12" customWidth="1"/>
    <col min="5384" max="5384" width="6.875" customWidth="1"/>
    <col min="5385" max="5385" width="12" customWidth="1"/>
    <col min="5386" max="5386" width="11.5" customWidth="1"/>
    <col min="5633" max="5633" width="3.625" customWidth="1"/>
    <col min="5638" max="5638" width="6.875" customWidth="1"/>
    <col min="5639" max="5639" width="12" customWidth="1"/>
    <col min="5640" max="5640" width="6.875" customWidth="1"/>
    <col min="5641" max="5641" width="12" customWidth="1"/>
    <col min="5642" max="5642" width="11.5" customWidth="1"/>
    <col min="5889" max="5889" width="3.625" customWidth="1"/>
    <col min="5894" max="5894" width="6.875" customWidth="1"/>
    <col min="5895" max="5895" width="12" customWidth="1"/>
    <col min="5896" max="5896" width="6.875" customWidth="1"/>
    <col min="5897" max="5897" width="12" customWidth="1"/>
    <col min="5898" max="5898" width="11.5" customWidth="1"/>
    <col min="6145" max="6145" width="3.625" customWidth="1"/>
    <col min="6150" max="6150" width="6.875" customWidth="1"/>
    <col min="6151" max="6151" width="12" customWidth="1"/>
    <col min="6152" max="6152" width="6.875" customWidth="1"/>
    <col min="6153" max="6153" width="12" customWidth="1"/>
    <col min="6154" max="6154" width="11.5" customWidth="1"/>
    <col min="6401" max="6401" width="3.625" customWidth="1"/>
    <col min="6406" max="6406" width="6.875" customWidth="1"/>
    <col min="6407" max="6407" width="12" customWidth="1"/>
    <col min="6408" max="6408" width="6.875" customWidth="1"/>
    <col min="6409" max="6409" width="12" customWidth="1"/>
    <col min="6410" max="6410" width="11.5" customWidth="1"/>
    <col min="6657" max="6657" width="3.625" customWidth="1"/>
    <col min="6662" max="6662" width="6.875" customWidth="1"/>
    <col min="6663" max="6663" width="12" customWidth="1"/>
    <col min="6664" max="6664" width="6.875" customWidth="1"/>
    <col min="6665" max="6665" width="12" customWidth="1"/>
    <col min="6666" max="6666" width="11.5" customWidth="1"/>
    <col min="6913" max="6913" width="3.625" customWidth="1"/>
    <col min="6918" max="6918" width="6.875" customWidth="1"/>
    <col min="6919" max="6919" width="12" customWidth="1"/>
    <col min="6920" max="6920" width="6.875" customWidth="1"/>
    <col min="6921" max="6921" width="12" customWidth="1"/>
    <col min="6922" max="6922" width="11.5" customWidth="1"/>
    <col min="7169" max="7169" width="3.625" customWidth="1"/>
    <col min="7174" max="7174" width="6.875" customWidth="1"/>
    <col min="7175" max="7175" width="12" customWidth="1"/>
    <col min="7176" max="7176" width="6.875" customWidth="1"/>
    <col min="7177" max="7177" width="12" customWidth="1"/>
    <col min="7178" max="7178" width="11.5" customWidth="1"/>
    <col min="7425" max="7425" width="3.625" customWidth="1"/>
    <col min="7430" max="7430" width="6.875" customWidth="1"/>
    <col min="7431" max="7431" width="12" customWidth="1"/>
    <col min="7432" max="7432" width="6.875" customWidth="1"/>
    <col min="7433" max="7433" width="12" customWidth="1"/>
    <col min="7434" max="7434" width="11.5" customWidth="1"/>
    <col min="7681" max="7681" width="3.625" customWidth="1"/>
    <col min="7686" max="7686" width="6.875" customWidth="1"/>
    <col min="7687" max="7687" width="12" customWidth="1"/>
    <col min="7688" max="7688" width="6.875" customWidth="1"/>
    <col min="7689" max="7689" width="12" customWidth="1"/>
    <col min="7690" max="7690" width="11.5" customWidth="1"/>
    <col min="7937" max="7937" width="3.625" customWidth="1"/>
    <col min="7942" max="7942" width="6.875" customWidth="1"/>
    <col min="7943" max="7943" width="12" customWidth="1"/>
    <col min="7944" max="7944" width="6.875" customWidth="1"/>
    <col min="7945" max="7945" width="12" customWidth="1"/>
    <col min="7946" max="7946" width="11.5" customWidth="1"/>
    <col min="8193" max="8193" width="3.625" customWidth="1"/>
    <col min="8198" max="8198" width="6.875" customWidth="1"/>
    <col min="8199" max="8199" width="12" customWidth="1"/>
    <col min="8200" max="8200" width="6.875" customWidth="1"/>
    <col min="8201" max="8201" width="12" customWidth="1"/>
    <col min="8202" max="8202" width="11.5" customWidth="1"/>
    <col min="8449" max="8449" width="3.625" customWidth="1"/>
    <col min="8454" max="8454" width="6.875" customWidth="1"/>
    <col min="8455" max="8455" width="12" customWidth="1"/>
    <col min="8456" max="8456" width="6.875" customWidth="1"/>
    <col min="8457" max="8457" width="12" customWidth="1"/>
    <col min="8458" max="8458" width="11.5" customWidth="1"/>
    <col min="8705" max="8705" width="3.625" customWidth="1"/>
    <col min="8710" max="8710" width="6.875" customWidth="1"/>
    <col min="8711" max="8711" width="12" customWidth="1"/>
    <col min="8712" max="8712" width="6.875" customWidth="1"/>
    <col min="8713" max="8713" width="12" customWidth="1"/>
    <col min="8714" max="8714" width="11.5" customWidth="1"/>
    <col min="8961" max="8961" width="3.625" customWidth="1"/>
    <col min="8966" max="8966" width="6.875" customWidth="1"/>
    <col min="8967" max="8967" width="12" customWidth="1"/>
    <col min="8968" max="8968" width="6.875" customWidth="1"/>
    <col min="8969" max="8969" width="12" customWidth="1"/>
    <col min="8970" max="8970" width="11.5" customWidth="1"/>
    <col min="9217" max="9217" width="3.625" customWidth="1"/>
    <col min="9222" max="9222" width="6.875" customWidth="1"/>
    <col min="9223" max="9223" width="12" customWidth="1"/>
    <col min="9224" max="9224" width="6.875" customWidth="1"/>
    <col min="9225" max="9225" width="12" customWidth="1"/>
    <col min="9226" max="9226" width="11.5" customWidth="1"/>
    <col min="9473" max="9473" width="3.625" customWidth="1"/>
    <col min="9478" max="9478" width="6.875" customWidth="1"/>
    <col min="9479" max="9479" width="12" customWidth="1"/>
    <col min="9480" max="9480" width="6.875" customWidth="1"/>
    <col min="9481" max="9481" width="12" customWidth="1"/>
    <col min="9482" max="9482" width="11.5" customWidth="1"/>
    <col min="9729" max="9729" width="3.625" customWidth="1"/>
    <col min="9734" max="9734" width="6.875" customWidth="1"/>
    <col min="9735" max="9735" width="12" customWidth="1"/>
    <col min="9736" max="9736" width="6.875" customWidth="1"/>
    <col min="9737" max="9737" width="12" customWidth="1"/>
    <col min="9738" max="9738" width="11.5" customWidth="1"/>
    <col min="9985" max="9985" width="3.625" customWidth="1"/>
    <col min="9990" max="9990" width="6.875" customWidth="1"/>
    <col min="9991" max="9991" width="12" customWidth="1"/>
    <col min="9992" max="9992" width="6.875" customWidth="1"/>
    <col min="9993" max="9993" width="12" customWidth="1"/>
    <col min="9994" max="9994" width="11.5" customWidth="1"/>
    <col min="10241" max="10241" width="3.625" customWidth="1"/>
    <col min="10246" max="10246" width="6.875" customWidth="1"/>
    <col min="10247" max="10247" width="12" customWidth="1"/>
    <col min="10248" max="10248" width="6.875" customWidth="1"/>
    <col min="10249" max="10249" width="12" customWidth="1"/>
    <col min="10250" max="10250" width="11.5" customWidth="1"/>
    <col min="10497" max="10497" width="3.625" customWidth="1"/>
    <col min="10502" max="10502" width="6.875" customWidth="1"/>
    <col min="10503" max="10503" width="12" customWidth="1"/>
    <col min="10504" max="10504" width="6.875" customWidth="1"/>
    <col min="10505" max="10505" width="12" customWidth="1"/>
    <col min="10506" max="10506" width="11.5" customWidth="1"/>
    <col min="10753" max="10753" width="3.625" customWidth="1"/>
    <col min="10758" max="10758" width="6.875" customWidth="1"/>
    <col min="10759" max="10759" width="12" customWidth="1"/>
    <col min="10760" max="10760" width="6.875" customWidth="1"/>
    <col min="10761" max="10761" width="12" customWidth="1"/>
    <col min="10762" max="10762" width="11.5" customWidth="1"/>
    <col min="11009" max="11009" width="3.625" customWidth="1"/>
    <col min="11014" max="11014" width="6.875" customWidth="1"/>
    <col min="11015" max="11015" width="12" customWidth="1"/>
    <col min="11016" max="11016" width="6.875" customWidth="1"/>
    <col min="11017" max="11017" width="12" customWidth="1"/>
    <col min="11018" max="11018" width="11.5" customWidth="1"/>
    <col min="11265" max="11265" width="3.625" customWidth="1"/>
    <col min="11270" max="11270" width="6.875" customWidth="1"/>
    <col min="11271" max="11271" width="12" customWidth="1"/>
    <col min="11272" max="11272" width="6.875" customWidth="1"/>
    <col min="11273" max="11273" width="12" customWidth="1"/>
    <col min="11274" max="11274" width="11.5" customWidth="1"/>
    <col min="11521" max="11521" width="3.625" customWidth="1"/>
    <col min="11526" max="11526" width="6.875" customWidth="1"/>
    <col min="11527" max="11527" width="12" customWidth="1"/>
    <col min="11528" max="11528" width="6.875" customWidth="1"/>
    <col min="11529" max="11529" width="12" customWidth="1"/>
    <col min="11530" max="11530" width="11.5" customWidth="1"/>
    <col min="11777" max="11777" width="3.625" customWidth="1"/>
    <col min="11782" max="11782" width="6.875" customWidth="1"/>
    <col min="11783" max="11783" width="12" customWidth="1"/>
    <col min="11784" max="11784" width="6.875" customWidth="1"/>
    <col min="11785" max="11785" width="12" customWidth="1"/>
    <col min="11786" max="11786" width="11.5" customWidth="1"/>
    <col min="12033" max="12033" width="3.625" customWidth="1"/>
    <col min="12038" max="12038" width="6.875" customWidth="1"/>
    <col min="12039" max="12039" width="12" customWidth="1"/>
    <col min="12040" max="12040" width="6.875" customWidth="1"/>
    <col min="12041" max="12041" width="12" customWidth="1"/>
    <col min="12042" max="12042" width="11.5" customWidth="1"/>
    <col min="12289" max="12289" width="3.625" customWidth="1"/>
    <col min="12294" max="12294" width="6.875" customWidth="1"/>
    <col min="12295" max="12295" width="12" customWidth="1"/>
    <col min="12296" max="12296" width="6.875" customWidth="1"/>
    <col min="12297" max="12297" width="12" customWidth="1"/>
    <col min="12298" max="12298" width="11.5" customWidth="1"/>
    <col min="12545" max="12545" width="3.625" customWidth="1"/>
    <col min="12550" max="12550" width="6.875" customWidth="1"/>
    <col min="12551" max="12551" width="12" customWidth="1"/>
    <col min="12552" max="12552" width="6.875" customWidth="1"/>
    <col min="12553" max="12553" width="12" customWidth="1"/>
    <col min="12554" max="12554" width="11.5" customWidth="1"/>
    <col min="12801" max="12801" width="3.625" customWidth="1"/>
    <col min="12806" max="12806" width="6.875" customWidth="1"/>
    <col min="12807" max="12807" width="12" customWidth="1"/>
    <col min="12808" max="12808" width="6.875" customWidth="1"/>
    <col min="12809" max="12809" width="12" customWidth="1"/>
    <col min="12810" max="12810" width="11.5" customWidth="1"/>
    <col min="13057" max="13057" width="3.625" customWidth="1"/>
    <col min="13062" max="13062" width="6.875" customWidth="1"/>
    <col min="13063" max="13063" width="12" customWidth="1"/>
    <col min="13064" max="13064" width="6.875" customWidth="1"/>
    <col min="13065" max="13065" width="12" customWidth="1"/>
    <col min="13066" max="13066" width="11.5" customWidth="1"/>
    <col min="13313" max="13313" width="3.625" customWidth="1"/>
    <col min="13318" max="13318" width="6.875" customWidth="1"/>
    <col min="13319" max="13319" width="12" customWidth="1"/>
    <col min="13320" max="13320" width="6.875" customWidth="1"/>
    <col min="13321" max="13321" width="12" customWidth="1"/>
    <col min="13322" max="13322" width="11.5" customWidth="1"/>
    <col min="13569" max="13569" width="3.625" customWidth="1"/>
    <col min="13574" max="13574" width="6.875" customWidth="1"/>
    <col min="13575" max="13575" width="12" customWidth="1"/>
    <col min="13576" max="13576" width="6.875" customWidth="1"/>
    <col min="13577" max="13577" width="12" customWidth="1"/>
    <col min="13578" max="13578" width="11.5" customWidth="1"/>
    <col min="13825" max="13825" width="3.625" customWidth="1"/>
    <col min="13830" max="13830" width="6.875" customWidth="1"/>
    <col min="13831" max="13831" width="12" customWidth="1"/>
    <col min="13832" max="13832" width="6.875" customWidth="1"/>
    <col min="13833" max="13833" width="12" customWidth="1"/>
    <col min="13834" max="13834" width="11.5" customWidth="1"/>
    <col min="14081" max="14081" width="3.625" customWidth="1"/>
    <col min="14086" max="14086" width="6.875" customWidth="1"/>
    <col min="14087" max="14087" width="12" customWidth="1"/>
    <col min="14088" max="14088" width="6.875" customWidth="1"/>
    <col min="14089" max="14089" width="12" customWidth="1"/>
    <col min="14090" max="14090" width="11.5" customWidth="1"/>
    <col min="14337" max="14337" width="3.625" customWidth="1"/>
    <col min="14342" max="14342" width="6.875" customWidth="1"/>
    <col min="14343" max="14343" width="12" customWidth="1"/>
    <col min="14344" max="14344" width="6.875" customWidth="1"/>
    <col min="14345" max="14345" width="12" customWidth="1"/>
    <col min="14346" max="14346" width="11.5" customWidth="1"/>
    <col min="14593" max="14593" width="3.625" customWidth="1"/>
    <col min="14598" max="14598" width="6.875" customWidth="1"/>
    <col min="14599" max="14599" width="12" customWidth="1"/>
    <col min="14600" max="14600" width="6.875" customWidth="1"/>
    <col min="14601" max="14601" width="12" customWidth="1"/>
    <col min="14602" max="14602" width="11.5" customWidth="1"/>
    <col min="14849" max="14849" width="3.625" customWidth="1"/>
    <col min="14854" max="14854" width="6.875" customWidth="1"/>
    <col min="14855" max="14855" width="12" customWidth="1"/>
    <col min="14856" max="14856" width="6.875" customWidth="1"/>
    <col min="14857" max="14857" width="12" customWidth="1"/>
    <col min="14858" max="14858" width="11.5" customWidth="1"/>
    <col min="15105" max="15105" width="3.625" customWidth="1"/>
    <col min="15110" max="15110" width="6.875" customWidth="1"/>
    <col min="15111" max="15111" width="12" customWidth="1"/>
    <col min="15112" max="15112" width="6.875" customWidth="1"/>
    <col min="15113" max="15113" width="12" customWidth="1"/>
    <col min="15114" max="15114" width="11.5" customWidth="1"/>
    <col min="15361" max="15361" width="3.625" customWidth="1"/>
    <col min="15366" max="15366" width="6.875" customWidth="1"/>
    <col min="15367" max="15367" width="12" customWidth="1"/>
    <col min="15368" max="15368" width="6.875" customWidth="1"/>
    <col min="15369" max="15369" width="12" customWidth="1"/>
    <col min="15370" max="15370" width="11.5" customWidth="1"/>
    <col min="15617" max="15617" width="3.625" customWidth="1"/>
    <col min="15622" max="15622" width="6.875" customWidth="1"/>
    <col min="15623" max="15623" width="12" customWidth="1"/>
    <col min="15624" max="15624" width="6.875" customWidth="1"/>
    <col min="15625" max="15625" width="12" customWidth="1"/>
    <col min="15626" max="15626" width="11.5" customWidth="1"/>
    <col min="15873" max="15873" width="3.625" customWidth="1"/>
    <col min="15878" max="15878" width="6.875" customWidth="1"/>
    <col min="15879" max="15879" width="12" customWidth="1"/>
    <col min="15880" max="15880" width="6.875" customWidth="1"/>
    <col min="15881" max="15881" width="12" customWidth="1"/>
    <col min="15882" max="15882" width="11.5" customWidth="1"/>
    <col min="16129" max="16129" width="3.625" customWidth="1"/>
    <col min="16134" max="16134" width="6.875" customWidth="1"/>
    <col min="16135" max="16135" width="12" customWidth="1"/>
    <col min="16136" max="16136" width="6.875" customWidth="1"/>
    <col min="16137" max="16137" width="12" customWidth="1"/>
    <col min="16138" max="16138" width="11.5" customWidth="1"/>
  </cols>
  <sheetData>
    <row r="1" spans="1:11" s="123" customFormat="1" x14ac:dyDescent="0.15">
      <c r="A1" s="122" t="s">
        <v>259</v>
      </c>
      <c r="B1" s="122"/>
    </row>
    <row r="2" spans="1:11" s="123" customFormat="1" x14ac:dyDescent="0.15"/>
    <row r="3" spans="1:11" ht="17.25" x14ac:dyDescent="0.2">
      <c r="A3" s="4" t="s">
        <v>247</v>
      </c>
      <c r="B3" s="4"/>
    </row>
    <row r="4" spans="1:11" ht="14.25" thickBot="1" x14ac:dyDescent="0.2"/>
    <row r="5" spans="1:11" s="63" customFormat="1" ht="21" customHeight="1" x14ac:dyDescent="0.15">
      <c r="A5" s="322" t="s">
        <v>321</v>
      </c>
      <c r="B5" s="323"/>
      <c r="C5" s="329" t="s">
        <v>70</v>
      </c>
      <c r="D5" s="329" t="s">
        <v>71</v>
      </c>
      <c r="E5" s="329" t="s">
        <v>72</v>
      </c>
      <c r="F5" s="329" t="s">
        <v>73</v>
      </c>
      <c r="G5" s="329"/>
      <c r="H5" s="329"/>
      <c r="I5" s="329"/>
      <c r="J5" s="331"/>
    </row>
    <row r="6" spans="1:11" s="63" customFormat="1" ht="21" customHeight="1" x14ac:dyDescent="0.15">
      <c r="A6" s="324"/>
      <c r="B6" s="325"/>
      <c r="C6" s="330"/>
      <c r="D6" s="330"/>
      <c r="E6" s="330"/>
      <c r="F6" s="312" t="s">
        <v>74</v>
      </c>
      <c r="G6" s="312"/>
      <c r="H6" s="330" t="s">
        <v>75</v>
      </c>
      <c r="I6" s="330"/>
      <c r="J6" s="332" t="s">
        <v>76</v>
      </c>
    </row>
    <row r="7" spans="1:11" s="63" customFormat="1" ht="29.25" customHeight="1" x14ac:dyDescent="0.15">
      <c r="A7" s="326"/>
      <c r="B7" s="327"/>
      <c r="C7" s="330"/>
      <c r="D7" s="330"/>
      <c r="E7" s="330"/>
      <c r="F7" s="179" t="s">
        <v>3</v>
      </c>
      <c r="G7" s="180" t="s">
        <v>79</v>
      </c>
      <c r="H7" s="179" t="s">
        <v>3</v>
      </c>
      <c r="I7" s="180" t="s">
        <v>80</v>
      </c>
      <c r="J7" s="332"/>
    </row>
    <row r="8" spans="1:11" ht="21" customHeight="1" x14ac:dyDescent="0.15">
      <c r="A8" s="277" t="s">
        <v>14</v>
      </c>
      <c r="B8" s="276">
        <v>17</v>
      </c>
      <c r="C8" s="27">
        <v>54005</v>
      </c>
      <c r="D8" s="27">
        <v>43559</v>
      </c>
      <c r="E8" s="75">
        <v>80.7</v>
      </c>
      <c r="F8" s="27">
        <v>19728</v>
      </c>
      <c r="G8" s="27">
        <v>9042</v>
      </c>
      <c r="H8" s="27">
        <v>30105</v>
      </c>
      <c r="I8" s="27">
        <v>19419</v>
      </c>
      <c r="J8" s="40">
        <v>-10377</v>
      </c>
    </row>
    <row r="9" spans="1:11" ht="21" customHeight="1" x14ac:dyDescent="0.15">
      <c r="A9" s="161"/>
      <c r="B9" s="276">
        <v>22</v>
      </c>
      <c r="C9" s="27">
        <v>54012</v>
      </c>
      <c r="D9" s="27">
        <v>45639</v>
      </c>
      <c r="E9" s="75">
        <v>84.5</v>
      </c>
      <c r="F9" s="27">
        <v>20277</v>
      </c>
      <c r="G9" s="27">
        <v>9181</v>
      </c>
      <c r="H9" s="27">
        <v>28546</v>
      </c>
      <c r="I9" s="27">
        <v>18672</v>
      </c>
      <c r="J9" s="40">
        <v>-9491</v>
      </c>
    </row>
    <row r="10" spans="1:11" ht="21" customHeight="1" x14ac:dyDescent="0.15">
      <c r="A10" s="161"/>
      <c r="B10" s="276">
        <v>27</v>
      </c>
      <c r="C10" s="27">
        <v>52524</v>
      </c>
      <c r="D10" s="27">
        <v>45333</v>
      </c>
      <c r="E10" s="75">
        <v>86.3</v>
      </c>
      <c r="F10" s="27">
        <v>20166</v>
      </c>
      <c r="G10" s="27">
        <v>9863</v>
      </c>
      <c r="H10" s="27">
        <v>27264</v>
      </c>
      <c r="I10" s="27">
        <v>17149</v>
      </c>
      <c r="J10" s="40">
        <v>-7286</v>
      </c>
      <c r="K10" s="275"/>
    </row>
    <row r="11" spans="1:11" ht="21" customHeight="1" thickBot="1" x14ac:dyDescent="0.2">
      <c r="A11" s="278" t="s">
        <v>270</v>
      </c>
      <c r="B11" s="160">
        <v>2</v>
      </c>
      <c r="C11" s="76">
        <v>50066</v>
      </c>
      <c r="D11" s="76">
        <v>44576</v>
      </c>
      <c r="E11" s="77">
        <v>89</v>
      </c>
      <c r="F11" s="32">
        <v>22071</v>
      </c>
      <c r="G11" s="32">
        <v>9874</v>
      </c>
      <c r="H11" s="32">
        <v>27796</v>
      </c>
      <c r="I11" s="32">
        <v>15599</v>
      </c>
      <c r="J11" s="41">
        <v>-5725</v>
      </c>
    </row>
    <row r="13" spans="1:11" ht="21" customHeight="1" x14ac:dyDescent="0.15">
      <c r="A13" t="s">
        <v>77</v>
      </c>
      <c r="I13" s="328" t="s">
        <v>6</v>
      </c>
      <c r="J13" s="328"/>
    </row>
    <row r="14" spans="1:11" ht="21" customHeight="1" x14ac:dyDescent="0.15">
      <c r="A14" t="s">
        <v>261</v>
      </c>
    </row>
    <row r="15" spans="1:11" ht="21" customHeight="1" x14ac:dyDescent="0.15">
      <c r="A15" t="s">
        <v>260</v>
      </c>
    </row>
    <row r="16" spans="1:11" ht="21" customHeight="1" x14ac:dyDescent="0.15">
      <c r="A16" s="64" t="s">
        <v>78</v>
      </c>
      <c r="B16" s="64"/>
    </row>
    <row r="17" spans="1:2" ht="21" customHeight="1" x14ac:dyDescent="0.15">
      <c r="A17" s="65"/>
      <c r="B17" s="65"/>
    </row>
    <row r="18" spans="1:2" ht="21" customHeight="1" x14ac:dyDescent="0.15"/>
  </sheetData>
  <mergeCells count="9">
    <mergeCell ref="A5:B7"/>
    <mergeCell ref="I13:J13"/>
    <mergeCell ref="C5:C7"/>
    <mergeCell ref="D5:D7"/>
    <mergeCell ref="E5:E7"/>
    <mergeCell ref="F5:J5"/>
    <mergeCell ref="F6:G6"/>
    <mergeCell ref="H6:I6"/>
    <mergeCell ref="J6:J7"/>
  </mergeCells>
  <phoneticPr fontId="2"/>
  <hyperlinks>
    <hyperlink ref="A1" location="第3章目次!A1" display="第３章目次へもどる" xr:uid="{00000000-0004-0000-0700-000000000000}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2"/>
  <sheetViews>
    <sheetView showGridLines="0" zoomScaleNormal="100" zoomScaleSheetLayoutView="70" workbookViewId="0">
      <selection activeCell="F8" sqref="F8"/>
    </sheetView>
  </sheetViews>
  <sheetFormatPr defaultRowHeight="13.5" x14ac:dyDescent="0.15"/>
  <cols>
    <col min="1" max="2" width="4.625" style="79" customWidth="1"/>
    <col min="3" max="3" width="14.375" style="79" customWidth="1"/>
    <col min="4" max="11" width="9" style="79" customWidth="1"/>
    <col min="12" max="19" width="10.625" style="79" customWidth="1"/>
    <col min="20" max="20" width="11" style="79" customWidth="1"/>
    <col min="21" max="21" width="3.625" style="79" customWidth="1"/>
    <col min="22" max="244" width="9" style="79"/>
    <col min="245" max="245" width="7.625" style="79" customWidth="1"/>
    <col min="246" max="246" width="12.625" style="79" customWidth="1"/>
    <col min="247" max="247" width="10.625" style="79" customWidth="1"/>
    <col min="248" max="248" width="2.625" style="79" customWidth="1"/>
    <col min="249" max="249" width="10.125" style="79" customWidth="1"/>
    <col min="250" max="250" width="3.125" style="79" customWidth="1"/>
    <col min="251" max="251" width="10.125" style="79" customWidth="1"/>
    <col min="252" max="252" width="3.125" style="79" customWidth="1"/>
    <col min="253" max="253" width="12.625" style="79" customWidth="1"/>
    <col min="254" max="254" width="10.625" style="79" customWidth="1"/>
    <col min="255" max="255" width="2.625" style="79" customWidth="1"/>
    <col min="256" max="256" width="10.125" style="79" customWidth="1"/>
    <col min="257" max="257" width="3.125" style="79" customWidth="1"/>
    <col min="258" max="258" width="12.625" style="79" customWidth="1"/>
    <col min="259" max="259" width="10.125" style="79" customWidth="1"/>
    <col min="260" max="260" width="3.125" style="79" customWidth="1"/>
    <col min="261" max="261" width="10.625" style="79" customWidth="1"/>
    <col min="262" max="262" width="3.125" style="79" customWidth="1"/>
    <col min="263" max="263" width="11" style="79" customWidth="1"/>
    <col min="264" max="264" width="3.625" style="79" customWidth="1"/>
    <col min="265" max="265" width="11" style="79" customWidth="1"/>
    <col min="266" max="266" width="3.625" style="79" customWidth="1"/>
    <col min="267" max="267" width="11" style="79" customWidth="1"/>
    <col min="268" max="268" width="3.625" style="79" customWidth="1"/>
    <col min="269" max="269" width="11" style="79" customWidth="1"/>
    <col min="270" max="270" width="3.125" style="79" customWidth="1"/>
    <col min="271" max="271" width="14.75" style="79" customWidth="1"/>
    <col min="272" max="272" width="11.125" style="79" customWidth="1"/>
    <col min="273" max="273" width="3.625" style="79" customWidth="1"/>
    <col min="274" max="274" width="11" style="79" customWidth="1"/>
    <col min="275" max="275" width="3.625" style="79" customWidth="1"/>
    <col min="276" max="276" width="11" style="79" customWidth="1"/>
    <col min="277" max="277" width="3.625" style="79" customWidth="1"/>
    <col min="278" max="500" width="9" style="79"/>
    <col min="501" max="501" width="7.625" style="79" customWidth="1"/>
    <col min="502" max="502" width="12.625" style="79" customWidth="1"/>
    <col min="503" max="503" width="10.625" style="79" customWidth="1"/>
    <col min="504" max="504" width="2.625" style="79" customWidth="1"/>
    <col min="505" max="505" width="10.125" style="79" customWidth="1"/>
    <col min="506" max="506" width="3.125" style="79" customWidth="1"/>
    <col min="507" max="507" width="10.125" style="79" customWidth="1"/>
    <col min="508" max="508" width="3.125" style="79" customWidth="1"/>
    <col min="509" max="509" width="12.625" style="79" customWidth="1"/>
    <col min="510" max="510" width="10.625" style="79" customWidth="1"/>
    <col min="511" max="511" width="2.625" style="79" customWidth="1"/>
    <col min="512" max="512" width="10.125" style="79" customWidth="1"/>
    <col min="513" max="513" width="3.125" style="79" customWidth="1"/>
    <col min="514" max="514" width="12.625" style="79" customWidth="1"/>
    <col min="515" max="515" width="10.125" style="79" customWidth="1"/>
    <col min="516" max="516" width="3.125" style="79" customWidth="1"/>
    <col min="517" max="517" width="10.625" style="79" customWidth="1"/>
    <col min="518" max="518" width="3.125" style="79" customWidth="1"/>
    <col min="519" max="519" width="11" style="79" customWidth="1"/>
    <col min="520" max="520" width="3.625" style="79" customWidth="1"/>
    <col min="521" max="521" width="11" style="79" customWidth="1"/>
    <col min="522" max="522" width="3.625" style="79" customWidth="1"/>
    <col min="523" max="523" width="11" style="79" customWidth="1"/>
    <col min="524" max="524" width="3.625" style="79" customWidth="1"/>
    <col min="525" max="525" width="11" style="79" customWidth="1"/>
    <col min="526" max="526" width="3.125" style="79" customWidth="1"/>
    <col min="527" max="527" width="14.75" style="79" customWidth="1"/>
    <col min="528" max="528" width="11.125" style="79" customWidth="1"/>
    <col min="529" max="529" width="3.625" style="79" customWidth="1"/>
    <col min="530" max="530" width="11" style="79" customWidth="1"/>
    <col min="531" max="531" width="3.625" style="79" customWidth="1"/>
    <col min="532" max="532" width="11" style="79" customWidth="1"/>
    <col min="533" max="533" width="3.625" style="79" customWidth="1"/>
    <col min="534" max="756" width="9" style="79"/>
    <col min="757" max="757" width="7.625" style="79" customWidth="1"/>
    <col min="758" max="758" width="12.625" style="79" customWidth="1"/>
    <col min="759" max="759" width="10.625" style="79" customWidth="1"/>
    <col min="760" max="760" width="2.625" style="79" customWidth="1"/>
    <col min="761" max="761" width="10.125" style="79" customWidth="1"/>
    <col min="762" max="762" width="3.125" style="79" customWidth="1"/>
    <col min="763" max="763" width="10.125" style="79" customWidth="1"/>
    <col min="764" max="764" width="3.125" style="79" customWidth="1"/>
    <col min="765" max="765" width="12.625" style="79" customWidth="1"/>
    <col min="766" max="766" width="10.625" style="79" customWidth="1"/>
    <col min="767" max="767" width="2.625" style="79" customWidth="1"/>
    <col min="768" max="768" width="10.125" style="79" customWidth="1"/>
    <col min="769" max="769" width="3.125" style="79" customWidth="1"/>
    <col min="770" max="770" width="12.625" style="79" customWidth="1"/>
    <col min="771" max="771" width="10.125" style="79" customWidth="1"/>
    <col min="772" max="772" width="3.125" style="79" customWidth="1"/>
    <col min="773" max="773" width="10.625" style="79" customWidth="1"/>
    <col min="774" max="774" width="3.125" style="79" customWidth="1"/>
    <col min="775" max="775" width="11" style="79" customWidth="1"/>
    <col min="776" max="776" width="3.625" style="79" customWidth="1"/>
    <col min="777" max="777" width="11" style="79" customWidth="1"/>
    <col min="778" max="778" width="3.625" style="79" customWidth="1"/>
    <col min="779" max="779" width="11" style="79" customWidth="1"/>
    <col min="780" max="780" width="3.625" style="79" customWidth="1"/>
    <col min="781" max="781" width="11" style="79" customWidth="1"/>
    <col min="782" max="782" width="3.125" style="79" customWidth="1"/>
    <col min="783" max="783" width="14.75" style="79" customWidth="1"/>
    <col min="784" max="784" width="11.125" style="79" customWidth="1"/>
    <col min="785" max="785" width="3.625" style="79" customWidth="1"/>
    <col min="786" max="786" width="11" style="79" customWidth="1"/>
    <col min="787" max="787" width="3.625" style="79" customWidth="1"/>
    <col min="788" max="788" width="11" style="79" customWidth="1"/>
    <col min="789" max="789" width="3.625" style="79" customWidth="1"/>
    <col min="790" max="1012" width="9" style="79"/>
    <col min="1013" max="1013" width="7.625" style="79" customWidth="1"/>
    <col min="1014" max="1014" width="12.625" style="79" customWidth="1"/>
    <col min="1015" max="1015" width="10.625" style="79" customWidth="1"/>
    <col min="1016" max="1016" width="2.625" style="79" customWidth="1"/>
    <col min="1017" max="1017" width="10.125" style="79" customWidth="1"/>
    <col min="1018" max="1018" width="3.125" style="79" customWidth="1"/>
    <col min="1019" max="1019" width="10.125" style="79" customWidth="1"/>
    <col min="1020" max="1020" width="3.125" style="79" customWidth="1"/>
    <col min="1021" max="1021" width="12.625" style="79" customWidth="1"/>
    <col min="1022" max="1022" width="10.625" style="79" customWidth="1"/>
    <col min="1023" max="1023" width="2.625" style="79" customWidth="1"/>
    <col min="1024" max="1024" width="10.125" style="79" customWidth="1"/>
    <col min="1025" max="1025" width="3.125" style="79" customWidth="1"/>
    <col min="1026" max="1026" width="12.625" style="79" customWidth="1"/>
    <col min="1027" max="1027" width="10.125" style="79" customWidth="1"/>
    <col min="1028" max="1028" width="3.125" style="79" customWidth="1"/>
    <col min="1029" max="1029" width="10.625" style="79" customWidth="1"/>
    <col min="1030" max="1030" width="3.125" style="79" customWidth="1"/>
    <col min="1031" max="1031" width="11" style="79" customWidth="1"/>
    <col min="1032" max="1032" width="3.625" style="79" customWidth="1"/>
    <col min="1033" max="1033" width="11" style="79" customWidth="1"/>
    <col min="1034" max="1034" width="3.625" style="79" customWidth="1"/>
    <col min="1035" max="1035" width="11" style="79" customWidth="1"/>
    <col min="1036" max="1036" width="3.625" style="79" customWidth="1"/>
    <col min="1037" max="1037" width="11" style="79" customWidth="1"/>
    <col min="1038" max="1038" width="3.125" style="79" customWidth="1"/>
    <col min="1039" max="1039" width="14.75" style="79" customWidth="1"/>
    <col min="1040" max="1040" width="11.125" style="79" customWidth="1"/>
    <col min="1041" max="1041" width="3.625" style="79" customWidth="1"/>
    <col min="1042" max="1042" width="11" style="79" customWidth="1"/>
    <col min="1043" max="1043" width="3.625" style="79" customWidth="1"/>
    <col min="1044" max="1044" width="11" style="79" customWidth="1"/>
    <col min="1045" max="1045" width="3.625" style="79" customWidth="1"/>
    <col min="1046" max="1268" width="9" style="79"/>
    <col min="1269" max="1269" width="7.625" style="79" customWidth="1"/>
    <col min="1270" max="1270" width="12.625" style="79" customWidth="1"/>
    <col min="1271" max="1271" width="10.625" style="79" customWidth="1"/>
    <col min="1272" max="1272" width="2.625" style="79" customWidth="1"/>
    <col min="1273" max="1273" width="10.125" style="79" customWidth="1"/>
    <col min="1274" max="1274" width="3.125" style="79" customWidth="1"/>
    <col min="1275" max="1275" width="10.125" style="79" customWidth="1"/>
    <col min="1276" max="1276" width="3.125" style="79" customWidth="1"/>
    <col min="1277" max="1277" width="12.625" style="79" customWidth="1"/>
    <col min="1278" max="1278" width="10.625" style="79" customWidth="1"/>
    <col min="1279" max="1279" width="2.625" style="79" customWidth="1"/>
    <col min="1280" max="1280" width="10.125" style="79" customWidth="1"/>
    <col min="1281" max="1281" width="3.125" style="79" customWidth="1"/>
    <col min="1282" max="1282" width="12.625" style="79" customWidth="1"/>
    <col min="1283" max="1283" width="10.125" style="79" customWidth="1"/>
    <col min="1284" max="1284" width="3.125" style="79" customWidth="1"/>
    <col min="1285" max="1285" width="10.625" style="79" customWidth="1"/>
    <col min="1286" max="1286" width="3.125" style="79" customWidth="1"/>
    <col min="1287" max="1287" width="11" style="79" customWidth="1"/>
    <col min="1288" max="1288" width="3.625" style="79" customWidth="1"/>
    <col min="1289" max="1289" width="11" style="79" customWidth="1"/>
    <col min="1290" max="1290" width="3.625" style="79" customWidth="1"/>
    <col min="1291" max="1291" width="11" style="79" customWidth="1"/>
    <col min="1292" max="1292" width="3.625" style="79" customWidth="1"/>
    <col min="1293" max="1293" width="11" style="79" customWidth="1"/>
    <col min="1294" max="1294" width="3.125" style="79" customWidth="1"/>
    <col min="1295" max="1295" width="14.75" style="79" customWidth="1"/>
    <col min="1296" max="1296" width="11.125" style="79" customWidth="1"/>
    <col min="1297" max="1297" width="3.625" style="79" customWidth="1"/>
    <col min="1298" max="1298" width="11" style="79" customWidth="1"/>
    <col min="1299" max="1299" width="3.625" style="79" customWidth="1"/>
    <col min="1300" max="1300" width="11" style="79" customWidth="1"/>
    <col min="1301" max="1301" width="3.625" style="79" customWidth="1"/>
    <col min="1302" max="1524" width="9" style="79"/>
    <col min="1525" max="1525" width="7.625" style="79" customWidth="1"/>
    <col min="1526" max="1526" width="12.625" style="79" customWidth="1"/>
    <col min="1527" max="1527" width="10.625" style="79" customWidth="1"/>
    <col min="1528" max="1528" width="2.625" style="79" customWidth="1"/>
    <col min="1529" max="1529" width="10.125" style="79" customWidth="1"/>
    <col min="1530" max="1530" width="3.125" style="79" customWidth="1"/>
    <col min="1531" max="1531" width="10.125" style="79" customWidth="1"/>
    <col min="1532" max="1532" width="3.125" style="79" customWidth="1"/>
    <col min="1533" max="1533" width="12.625" style="79" customWidth="1"/>
    <col min="1534" max="1534" width="10.625" style="79" customWidth="1"/>
    <col min="1535" max="1535" width="2.625" style="79" customWidth="1"/>
    <col min="1536" max="1536" width="10.125" style="79" customWidth="1"/>
    <col min="1537" max="1537" width="3.125" style="79" customWidth="1"/>
    <col min="1538" max="1538" width="12.625" style="79" customWidth="1"/>
    <col min="1539" max="1539" width="10.125" style="79" customWidth="1"/>
    <col min="1540" max="1540" width="3.125" style="79" customWidth="1"/>
    <col min="1541" max="1541" width="10.625" style="79" customWidth="1"/>
    <col min="1542" max="1542" width="3.125" style="79" customWidth="1"/>
    <col min="1543" max="1543" width="11" style="79" customWidth="1"/>
    <col min="1544" max="1544" width="3.625" style="79" customWidth="1"/>
    <col min="1545" max="1545" width="11" style="79" customWidth="1"/>
    <col min="1546" max="1546" width="3.625" style="79" customWidth="1"/>
    <col min="1547" max="1547" width="11" style="79" customWidth="1"/>
    <col min="1548" max="1548" width="3.625" style="79" customWidth="1"/>
    <col min="1549" max="1549" width="11" style="79" customWidth="1"/>
    <col min="1550" max="1550" width="3.125" style="79" customWidth="1"/>
    <col min="1551" max="1551" width="14.75" style="79" customWidth="1"/>
    <col min="1552" max="1552" width="11.125" style="79" customWidth="1"/>
    <col min="1553" max="1553" width="3.625" style="79" customWidth="1"/>
    <col min="1554" max="1554" width="11" style="79" customWidth="1"/>
    <col min="1555" max="1555" width="3.625" style="79" customWidth="1"/>
    <col min="1556" max="1556" width="11" style="79" customWidth="1"/>
    <col min="1557" max="1557" width="3.625" style="79" customWidth="1"/>
    <col min="1558" max="1780" width="9" style="79"/>
    <col min="1781" max="1781" width="7.625" style="79" customWidth="1"/>
    <col min="1782" max="1782" width="12.625" style="79" customWidth="1"/>
    <col min="1783" max="1783" width="10.625" style="79" customWidth="1"/>
    <col min="1784" max="1784" width="2.625" style="79" customWidth="1"/>
    <col min="1785" max="1785" width="10.125" style="79" customWidth="1"/>
    <col min="1786" max="1786" width="3.125" style="79" customWidth="1"/>
    <col min="1787" max="1787" width="10.125" style="79" customWidth="1"/>
    <col min="1788" max="1788" width="3.125" style="79" customWidth="1"/>
    <col min="1789" max="1789" width="12.625" style="79" customWidth="1"/>
    <col min="1790" max="1790" width="10.625" style="79" customWidth="1"/>
    <col min="1791" max="1791" width="2.625" style="79" customWidth="1"/>
    <col min="1792" max="1792" width="10.125" style="79" customWidth="1"/>
    <col min="1793" max="1793" width="3.125" style="79" customWidth="1"/>
    <col min="1794" max="1794" width="12.625" style="79" customWidth="1"/>
    <col min="1795" max="1795" width="10.125" style="79" customWidth="1"/>
    <col min="1796" max="1796" width="3.125" style="79" customWidth="1"/>
    <col min="1797" max="1797" width="10.625" style="79" customWidth="1"/>
    <col min="1798" max="1798" width="3.125" style="79" customWidth="1"/>
    <col min="1799" max="1799" width="11" style="79" customWidth="1"/>
    <col min="1800" max="1800" width="3.625" style="79" customWidth="1"/>
    <col min="1801" max="1801" width="11" style="79" customWidth="1"/>
    <col min="1802" max="1802" width="3.625" style="79" customWidth="1"/>
    <col min="1803" max="1803" width="11" style="79" customWidth="1"/>
    <col min="1804" max="1804" width="3.625" style="79" customWidth="1"/>
    <col min="1805" max="1805" width="11" style="79" customWidth="1"/>
    <col min="1806" max="1806" width="3.125" style="79" customWidth="1"/>
    <col min="1807" max="1807" width="14.75" style="79" customWidth="1"/>
    <col min="1808" max="1808" width="11.125" style="79" customWidth="1"/>
    <col min="1809" max="1809" width="3.625" style="79" customWidth="1"/>
    <col min="1810" max="1810" width="11" style="79" customWidth="1"/>
    <col min="1811" max="1811" width="3.625" style="79" customWidth="1"/>
    <col min="1812" max="1812" width="11" style="79" customWidth="1"/>
    <col min="1813" max="1813" width="3.625" style="79" customWidth="1"/>
    <col min="1814" max="2036" width="9" style="79"/>
    <col min="2037" max="2037" width="7.625" style="79" customWidth="1"/>
    <col min="2038" max="2038" width="12.625" style="79" customWidth="1"/>
    <col min="2039" max="2039" width="10.625" style="79" customWidth="1"/>
    <col min="2040" max="2040" width="2.625" style="79" customWidth="1"/>
    <col min="2041" max="2041" width="10.125" style="79" customWidth="1"/>
    <col min="2042" max="2042" width="3.125" style="79" customWidth="1"/>
    <col min="2043" max="2043" width="10.125" style="79" customWidth="1"/>
    <col min="2044" max="2044" width="3.125" style="79" customWidth="1"/>
    <col min="2045" max="2045" width="12.625" style="79" customWidth="1"/>
    <col min="2046" max="2046" width="10.625" style="79" customWidth="1"/>
    <col min="2047" max="2047" width="2.625" style="79" customWidth="1"/>
    <col min="2048" max="2048" width="10.125" style="79" customWidth="1"/>
    <col min="2049" max="2049" width="3.125" style="79" customWidth="1"/>
    <col min="2050" max="2050" width="12.625" style="79" customWidth="1"/>
    <col min="2051" max="2051" width="10.125" style="79" customWidth="1"/>
    <col min="2052" max="2052" width="3.125" style="79" customWidth="1"/>
    <col min="2053" max="2053" width="10.625" style="79" customWidth="1"/>
    <col min="2054" max="2054" width="3.125" style="79" customWidth="1"/>
    <col min="2055" max="2055" width="11" style="79" customWidth="1"/>
    <col min="2056" max="2056" width="3.625" style="79" customWidth="1"/>
    <col min="2057" max="2057" width="11" style="79" customWidth="1"/>
    <col min="2058" max="2058" width="3.625" style="79" customWidth="1"/>
    <col min="2059" max="2059" width="11" style="79" customWidth="1"/>
    <col min="2060" max="2060" width="3.625" style="79" customWidth="1"/>
    <col min="2061" max="2061" width="11" style="79" customWidth="1"/>
    <col min="2062" max="2062" width="3.125" style="79" customWidth="1"/>
    <col min="2063" max="2063" width="14.75" style="79" customWidth="1"/>
    <col min="2064" max="2064" width="11.125" style="79" customWidth="1"/>
    <col min="2065" max="2065" width="3.625" style="79" customWidth="1"/>
    <col min="2066" max="2066" width="11" style="79" customWidth="1"/>
    <col min="2067" max="2067" width="3.625" style="79" customWidth="1"/>
    <col min="2068" max="2068" width="11" style="79" customWidth="1"/>
    <col min="2069" max="2069" width="3.625" style="79" customWidth="1"/>
    <col min="2070" max="2292" width="9" style="79"/>
    <col min="2293" max="2293" width="7.625" style="79" customWidth="1"/>
    <col min="2294" max="2294" width="12.625" style="79" customWidth="1"/>
    <col min="2295" max="2295" width="10.625" style="79" customWidth="1"/>
    <col min="2296" max="2296" width="2.625" style="79" customWidth="1"/>
    <col min="2297" max="2297" width="10.125" style="79" customWidth="1"/>
    <col min="2298" max="2298" width="3.125" style="79" customWidth="1"/>
    <col min="2299" max="2299" width="10.125" style="79" customWidth="1"/>
    <col min="2300" max="2300" width="3.125" style="79" customWidth="1"/>
    <col min="2301" max="2301" width="12.625" style="79" customWidth="1"/>
    <col min="2302" max="2302" width="10.625" style="79" customWidth="1"/>
    <col min="2303" max="2303" width="2.625" style="79" customWidth="1"/>
    <col min="2304" max="2304" width="10.125" style="79" customWidth="1"/>
    <col min="2305" max="2305" width="3.125" style="79" customWidth="1"/>
    <col min="2306" max="2306" width="12.625" style="79" customWidth="1"/>
    <col min="2307" max="2307" width="10.125" style="79" customWidth="1"/>
    <col min="2308" max="2308" width="3.125" style="79" customWidth="1"/>
    <col min="2309" max="2309" width="10.625" style="79" customWidth="1"/>
    <col min="2310" max="2310" width="3.125" style="79" customWidth="1"/>
    <col min="2311" max="2311" width="11" style="79" customWidth="1"/>
    <col min="2312" max="2312" width="3.625" style="79" customWidth="1"/>
    <col min="2313" max="2313" width="11" style="79" customWidth="1"/>
    <col min="2314" max="2314" width="3.625" style="79" customWidth="1"/>
    <col min="2315" max="2315" width="11" style="79" customWidth="1"/>
    <col min="2316" max="2316" width="3.625" style="79" customWidth="1"/>
    <col min="2317" max="2317" width="11" style="79" customWidth="1"/>
    <col min="2318" max="2318" width="3.125" style="79" customWidth="1"/>
    <col min="2319" max="2319" width="14.75" style="79" customWidth="1"/>
    <col min="2320" max="2320" width="11.125" style="79" customWidth="1"/>
    <col min="2321" max="2321" width="3.625" style="79" customWidth="1"/>
    <col min="2322" max="2322" width="11" style="79" customWidth="1"/>
    <col min="2323" max="2323" width="3.625" style="79" customWidth="1"/>
    <col min="2324" max="2324" width="11" style="79" customWidth="1"/>
    <col min="2325" max="2325" width="3.625" style="79" customWidth="1"/>
    <col min="2326" max="2548" width="9" style="79"/>
    <col min="2549" max="2549" width="7.625" style="79" customWidth="1"/>
    <col min="2550" max="2550" width="12.625" style="79" customWidth="1"/>
    <col min="2551" max="2551" width="10.625" style="79" customWidth="1"/>
    <col min="2552" max="2552" width="2.625" style="79" customWidth="1"/>
    <col min="2553" max="2553" width="10.125" style="79" customWidth="1"/>
    <col min="2554" max="2554" width="3.125" style="79" customWidth="1"/>
    <col min="2555" max="2555" width="10.125" style="79" customWidth="1"/>
    <col min="2556" max="2556" width="3.125" style="79" customWidth="1"/>
    <col min="2557" max="2557" width="12.625" style="79" customWidth="1"/>
    <col min="2558" max="2558" width="10.625" style="79" customWidth="1"/>
    <col min="2559" max="2559" width="2.625" style="79" customWidth="1"/>
    <col min="2560" max="2560" width="10.125" style="79" customWidth="1"/>
    <col min="2561" max="2561" width="3.125" style="79" customWidth="1"/>
    <col min="2562" max="2562" width="12.625" style="79" customWidth="1"/>
    <col min="2563" max="2563" width="10.125" style="79" customWidth="1"/>
    <col min="2564" max="2564" width="3.125" style="79" customWidth="1"/>
    <col min="2565" max="2565" width="10.625" style="79" customWidth="1"/>
    <col min="2566" max="2566" width="3.125" style="79" customWidth="1"/>
    <col min="2567" max="2567" width="11" style="79" customWidth="1"/>
    <col min="2568" max="2568" width="3.625" style="79" customWidth="1"/>
    <col min="2569" max="2569" width="11" style="79" customWidth="1"/>
    <col min="2570" max="2570" width="3.625" style="79" customWidth="1"/>
    <col min="2571" max="2571" width="11" style="79" customWidth="1"/>
    <col min="2572" max="2572" width="3.625" style="79" customWidth="1"/>
    <col min="2573" max="2573" width="11" style="79" customWidth="1"/>
    <col min="2574" max="2574" width="3.125" style="79" customWidth="1"/>
    <col min="2575" max="2575" width="14.75" style="79" customWidth="1"/>
    <col min="2576" max="2576" width="11.125" style="79" customWidth="1"/>
    <col min="2577" max="2577" width="3.625" style="79" customWidth="1"/>
    <col min="2578" max="2578" width="11" style="79" customWidth="1"/>
    <col min="2579" max="2579" width="3.625" style="79" customWidth="1"/>
    <col min="2580" max="2580" width="11" style="79" customWidth="1"/>
    <col min="2581" max="2581" width="3.625" style="79" customWidth="1"/>
    <col min="2582" max="2804" width="9" style="79"/>
    <col min="2805" max="2805" width="7.625" style="79" customWidth="1"/>
    <col min="2806" max="2806" width="12.625" style="79" customWidth="1"/>
    <col min="2807" max="2807" width="10.625" style="79" customWidth="1"/>
    <col min="2808" max="2808" width="2.625" style="79" customWidth="1"/>
    <col min="2809" max="2809" width="10.125" style="79" customWidth="1"/>
    <col min="2810" max="2810" width="3.125" style="79" customWidth="1"/>
    <col min="2811" max="2811" width="10.125" style="79" customWidth="1"/>
    <col min="2812" max="2812" width="3.125" style="79" customWidth="1"/>
    <col min="2813" max="2813" width="12.625" style="79" customWidth="1"/>
    <col min="2814" max="2814" width="10.625" style="79" customWidth="1"/>
    <col min="2815" max="2815" width="2.625" style="79" customWidth="1"/>
    <col min="2816" max="2816" width="10.125" style="79" customWidth="1"/>
    <col min="2817" max="2817" width="3.125" style="79" customWidth="1"/>
    <col min="2818" max="2818" width="12.625" style="79" customWidth="1"/>
    <col min="2819" max="2819" width="10.125" style="79" customWidth="1"/>
    <col min="2820" max="2820" width="3.125" style="79" customWidth="1"/>
    <col min="2821" max="2821" width="10.625" style="79" customWidth="1"/>
    <col min="2822" max="2822" width="3.125" style="79" customWidth="1"/>
    <col min="2823" max="2823" width="11" style="79" customWidth="1"/>
    <col min="2824" max="2824" width="3.625" style="79" customWidth="1"/>
    <col min="2825" max="2825" width="11" style="79" customWidth="1"/>
    <col min="2826" max="2826" width="3.625" style="79" customWidth="1"/>
    <col min="2827" max="2827" width="11" style="79" customWidth="1"/>
    <col min="2828" max="2828" width="3.625" style="79" customWidth="1"/>
    <col min="2829" max="2829" width="11" style="79" customWidth="1"/>
    <col min="2830" max="2830" width="3.125" style="79" customWidth="1"/>
    <col min="2831" max="2831" width="14.75" style="79" customWidth="1"/>
    <col min="2832" max="2832" width="11.125" style="79" customWidth="1"/>
    <col min="2833" max="2833" width="3.625" style="79" customWidth="1"/>
    <col min="2834" max="2834" width="11" style="79" customWidth="1"/>
    <col min="2835" max="2835" width="3.625" style="79" customWidth="1"/>
    <col min="2836" max="2836" width="11" style="79" customWidth="1"/>
    <col min="2837" max="2837" width="3.625" style="79" customWidth="1"/>
    <col min="2838" max="3060" width="9" style="79"/>
    <col min="3061" max="3061" width="7.625" style="79" customWidth="1"/>
    <col min="3062" max="3062" width="12.625" style="79" customWidth="1"/>
    <col min="3063" max="3063" width="10.625" style="79" customWidth="1"/>
    <col min="3064" max="3064" width="2.625" style="79" customWidth="1"/>
    <col min="3065" max="3065" width="10.125" style="79" customWidth="1"/>
    <col min="3066" max="3066" width="3.125" style="79" customWidth="1"/>
    <col min="3067" max="3067" width="10.125" style="79" customWidth="1"/>
    <col min="3068" max="3068" width="3.125" style="79" customWidth="1"/>
    <col min="3069" max="3069" width="12.625" style="79" customWidth="1"/>
    <col min="3070" max="3070" width="10.625" style="79" customWidth="1"/>
    <col min="3071" max="3071" width="2.625" style="79" customWidth="1"/>
    <col min="3072" max="3072" width="10.125" style="79" customWidth="1"/>
    <col min="3073" max="3073" width="3.125" style="79" customWidth="1"/>
    <col min="3074" max="3074" width="12.625" style="79" customWidth="1"/>
    <col min="3075" max="3075" width="10.125" style="79" customWidth="1"/>
    <col min="3076" max="3076" width="3.125" style="79" customWidth="1"/>
    <col min="3077" max="3077" width="10.625" style="79" customWidth="1"/>
    <col min="3078" max="3078" width="3.125" style="79" customWidth="1"/>
    <col min="3079" max="3079" width="11" style="79" customWidth="1"/>
    <col min="3080" max="3080" width="3.625" style="79" customWidth="1"/>
    <col min="3081" max="3081" width="11" style="79" customWidth="1"/>
    <col min="3082" max="3082" width="3.625" style="79" customWidth="1"/>
    <col min="3083" max="3083" width="11" style="79" customWidth="1"/>
    <col min="3084" max="3084" width="3.625" style="79" customWidth="1"/>
    <col min="3085" max="3085" width="11" style="79" customWidth="1"/>
    <col min="3086" max="3086" width="3.125" style="79" customWidth="1"/>
    <col min="3087" max="3087" width="14.75" style="79" customWidth="1"/>
    <col min="3088" max="3088" width="11.125" style="79" customWidth="1"/>
    <col min="3089" max="3089" width="3.625" style="79" customWidth="1"/>
    <col min="3090" max="3090" width="11" style="79" customWidth="1"/>
    <col min="3091" max="3091" width="3.625" style="79" customWidth="1"/>
    <col min="3092" max="3092" width="11" style="79" customWidth="1"/>
    <col min="3093" max="3093" width="3.625" style="79" customWidth="1"/>
    <col min="3094" max="3316" width="9" style="79"/>
    <col min="3317" max="3317" width="7.625" style="79" customWidth="1"/>
    <col min="3318" max="3318" width="12.625" style="79" customWidth="1"/>
    <col min="3319" max="3319" width="10.625" style="79" customWidth="1"/>
    <col min="3320" max="3320" width="2.625" style="79" customWidth="1"/>
    <col min="3321" max="3321" width="10.125" style="79" customWidth="1"/>
    <col min="3322" max="3322" width="3.125" style="79" customWidth="1"/>
    <col min="3323" max="3323" width="10.125" style="79" customWidth="1"/>
    <col min="3324" max="3324" width="3.125" style="79" customWidth="1"/>
    <col min="3325" max="3325" width="12.625" style="79" customWidth="1"/>
    <col min="3326" max="3326" width="10.625" style="79" customWidth="1"/>
    <col min="3327" max="3327" width="2.625" style="79" customWidth="1"/>
    <col min="3328" max="3328" width="10.125" style="79" customWidth="1"/>
    <col min="3329" max="3329" width="3.125" style="79" customWidth="1"/>
    <col min="3330" max="3330" width="12.625" style="79" customWidth="1"/>
    <col min="3331" max="3331" width="10.125" style="79" customWidth="1"/>
    <col min="3332" max="3332" width="3.125" style="79" customWidth="1"/>
    <col min="3333" max="3333" width="10.625" style="79" customWidth="1"/>
    <col min="3334" max="3334" width="3.125" style="79" customWidth="1"/>
    <col min="3335" max="3335" width="11" style="79" customWidth="1"/>
    <col min="3336" max="3336" width="3.625" style="79" customWidth="1"/>
    <col min="3337" max="3337" width="11" style="79" customWidth="1"/>
    <col min="3338" max="3338" width="3.625" style="79" customWidth="1"/>
    <col min="3339" max="3339" width="11" style="79" customWidth="1"/>
    <col min="3340" max="3340" width="3.625" style="79" customWidth="1"/>
    <col min="3341" max="3341" width="11" style="79" customWidth="1"/>
    <col min="3342" max="3342" width="3.125" style="79" customWidth="1"/>
    <col min="3343" max="3343" width="14.75" style="79" customWidth="1"/>
    <col min="3344" max="3344" width="11.125" style="79" customWidth="1"/>
    <col min="3345" max="3345" width="3.625" style="79" customWidth="1"/>
    <col min="3346" max="3346" width="11" style="79" customWidth="1"/>
    <col min="3347" max="3347" width="3.625" style="79" customWidth="1"/>
    <col min="3348" max="3348" width="11" style="79" customWidth="1"/>
    <col min="3349" max="3349" width="3.625" style="79" customWidth="1"/>
    <col min="3350" max="3572" width="9" style="79"/>
    <col min="3573" max="3573" width="7.625" style="79" customWidth="1"/>
    <col min="3574" max="3574" width="12.625" style="79" customWidth="1"/>
    <col min="3575" max="3575" width="10.625" style="79" customWidth="1"/>
    <col min="3576" max="3576" width="2.625" style="79" customWidth="1"/>
    <col min="3577" max="3577" width="10.125" style="79" customWidth="1"/>
    <col min="3578" max="3578" width="3.125" style="79" customWidth="1"/>
    <col min="3579" max="3579" width="10.125" style="79" customWidth="1"/>
    <col min="3580" max="3580" width="3.125" style="79" customWidth="1"/>
    <col min="3581" max="3581" width="12.625" style="79" customWidth="1"/>
    <col min="3582" max="3582" width="10.625" style="79" customWidth="1"/>
    <col min="3583" max="3583" width="2.625" style="79" customWidth="1"/>
    <col min="3584" max="3584" width="10.125" style="79" customWidth="1"/>
    <col min="3585" max="3585" width="3.125" style="79" customWidth="1"/>
    <col min="3586" max="3586" width="12.625" style="79" customWidth="1"/>
    <col min="3587" max="3587" width="10.125" style="79" customWidth="1"/>
    <col min="3588" max="3588" width="3.125" style="79" customWidth="1"/>
    <col min="3589" max="3589" width="10.625" style="79" customWidth="1"/>
    <col min="3590" max="3590" width="3.125" style="79" customWidth="1"/>
    <col min="3591" max="3591" width="11" style="79" customWidth="1"/>
    <col min="3592" max="3592" width="3.625" style="79" customWidth="1"/>
    <col min="3593" max="3593" width="11" style="79" customWidth="1"/>
    <col min="3594" max="3594" width="3.625" style="79" customWidth="1"/>
    <col min="3595" max="3595" width="11" style="79" customWidth="1"/>
    <col min="3596" max="3596" width="3.625" style="79" customWidth="1"/>
    <col min="3597" max="3597" width="11" style="79" customWidth="1"/>
    <col min="3598" max="3598" width="3.125" style="79" customWidth="1"/>
    <col min="3599" max="3599" width="14.75" style="79" customWidth="1"/>
    <col min="3600" max="3600" width="11.125" style="79" customWidth="1"/>
    <col min="3601" max="3601" width="3.625" style="79" customWidth="1"/>
    <col min="3602" max="3602" width="11" style="79" customWidth="1"/>
    <col min="3603" max="3603" width="3.625" style="79" customWidth="1"/>
    <col min="3604" max="3604" width="11" style="79" customWidth="1"/>
    <col min="3605" max="3605" width="3.625" style="79" customWidth="1"/>
    <col min="3606" max="3828" width="9" style="79"/>
    <col min="3829" max="3829" width="7.625" style="79" customWidth="1"/>
    <col min="3830" max="3830" width="12.625" style="79" customWidth="1"/>
    <col min="3831" max="3831" width="10.625" style="79" customWidth="1"/>
    <col min="3832" max="3832" width="2.625" style="79" customWidth="1"/>
    <col min="3833" max="3833" width="10.125" style="79" customWidth="1"/>
    <col min="3834" max="3834" width="3.125" style="79" customWidth="1"/>
    <col min="3835" max="3835" width="10.125" style="79" customWidth="1"/>
    <col min="3836" max="3836" width="3.125" style="79" customWidth="1"/>
    <col min="3837" max="3837" width="12.625" style="79" customWidth="1"/>
    <col min="3838" max="3838" width="10.625" style="79" customWidth="1"/>
    <col min="3839" max="3839" width="2.625" style="79" customWidth="1"/>
    <col min="3840" max="3840" width="10.125" style="79" customWidth="1"/>
    <col min="3841" max="3841" width="3.125" style="79" customWidth="1"/>
    <col min="3842" max="3842" width="12.625" style="79" customWidth="1"/>
    <col min="3843" max="3843" width="10.125" style="79" customWidth="1"/>
    <col min="3844" max="3844" width="3.125" style="79" customWidth="1"/>
    <col min="3845" max="3845" width="10.625" style="79" customWidth="1"/>
    <col min="3846" max="3846" width="3.125" style="79" customWidth="1"/>
    <col min="3847" max="3847" width="11" style="79" customWidth="1"/>
    <col min="3848" max="3848" width="3.625" style="79" customWidth="1"/>
    <col min="3849" max="3849" width="11" style="79" customWidth="1"/>
    <col min="3850" max="3850" width="3.625" style="79" customWidth="1"/>
    <col min="3851" max="3851" width="11" style="79" customWidth="1"/>
    <col min="3852" max="3852" width="3.625" style="79" customWidth="1"/>
    <col min="3853" max="3853" width="11" style="79" customWidth="1"/>
    <col min="3854" max="3854" width="3.125" style="79" customWidth="1"/>
    <col min="3855" max="3855" width="14.75" style="79" customWidth="1"/>
    <col min="3856" max="3856" width="11.125" style="79" customWidth="1"/>
    <col min="3857" max="3857" width="3.625" style="79" customWidth="1"/>
    <col min="3858" max="3858" width="11" style="79" customWidth="1"/>
    <col min="3859" max="3859" width="3.625" style="79" customWidth="1"/>
    <col min="3860" max="3860" width="11" style="79" customWidth="1"/>
    <col min="3861" max="3861" width="3.625" style="79" customWidth="1"/>
    <col min="3862" max="4084" width="9" style="79"/>
    <col min="4085" max="4085" width="7.625" style="79" customWidth="1"/>
    <col min="4086" max="4086" width="12.625" style="79" customWidth="1"/>
    <col min="4087" max="4087" width="10.625" style="79" customWidth="1"/>
    <col min="4088" max="4088" width="2.625" style="79" customWidth="1"/>
    <col min="4089" max="4089" width="10.125" style="79" customWidth="1"/>
    <col min="4090" max="4090" width="3.125" style="79" customWidth="1"/>
    <col min="4091" max="4091" width="10.125" style="79" customWidth="1"/>
    <col min="4092" max="4092" width="3.125" style="79" customWidth="1"/>
    <col min="4093" max="4093" width="12.625" style="79" customWidth="1"/>
    <col min="4094" max="4094" width="10.625" style="79" customWidth="1"/>
    <col min="4095" max="4095" width="2.625" style="79" customWidth="1"/>
    <col min="4096" max="4096" width="10.125" style="79" customWidth="1"/>
    <col min="4097" max="4097" width="3.125" style="79" customWidth="1"/>
    <col min="4098" max="4098" width="12.625" style="79" customWidth="1"/>
    <col min="4099" max="4099" width="10.125" style="79" customWidth="1"/>
    <col min="4100" max="4100" width="3.125" style="79" customWidth="1"/>
    <col min="4101" max="4101" width="10.625" style="79" customWidth="1"/>
    <col min="4102" max="4102" width="3.125" style="79" customWidth="1"/>
    <col min="4103" max="4103" width="11" style="79" customWidth="1"/>
    <col min="4104" max="4104" width="3.625" style="79" customWidth="1"/>
    <col min="4105" max="4105" width="11" style="79" customWidth="1"/>
    <col min="4106" max="4106" width="3.625" style="79" customWidth="1"/>
    <col min="4107" max="4107" width="11" style="79" customWidth="1"/>
    <col min="4108" max="4108" width="3.625" style="79" customWidth="1"/>
    <col min="4109" max="4109" width="11" style="79" customWidth="1"/>
    <col min="4110" max="4110" width="3.125" style="79" customWidth="1"/>
    <col min="4111" max="4111" width="14.75" style="79" customWidth="1"/>
    <col min="4112" max="4112" width="11.125" style="79" customWidth="1"/>
    <col min="4113" max="4113" width="3.625" style="79" customWidth="1"/>
    <col min="4114" max="4114" width="11" style="79" customWidth="1"/>
    <col min="4115" max="4115" width="3.625" style="79" customWidth="1"/>
    <col min="4116" max="4116" width="11" style="79" customWidth="1"/>
    <col min="4117" max="4117" width="3.625" style="79" customWidth="1"/>
    <col min="4118" max="4340" width="9" style="79"/>
    <col min="4341" max="4341" width="7.625" style="79" customWidth="1"/>
    <col min="4342" max="4342" width="12.625" style="79" customWidth="1"/>
    <col min="4343" max="4343" width="10.625" style="79" customWidth="1"/>
    <col min="4344" max="4344" width="2.625" style="79" customWidth="1"/>
    <col min="4345" max="4345" width="10.125" style="79" customWidth="1"/>
    <col min="4346" max="4346" width="3.125" style="79" customWidth="1"/>
    <col min="4347" max="4347" width="10.125" style="79" customWidth="1"/>
    <col min="4348" max="4348" width="3.125" style="79" customWidth="1"/>
    <col min="4349" max="4349" width="12.625" style="79" customWidth="1"/>
    <col min="4350" max="4350" width="10.625" style="79" customWidth="1"/>
    <col min="4351" max="4351" width="2.625" style="79" customWidth="1"/>
    <col min="4352" max="4352" width="10.125" style="79" customWidth="1"/>
    <col min="4353" max="4353" width="3.125" style="79" customWidth="1"/>
    <col min="4354" max="4354" width="12.625" style="79" customWidth="1"/>
    <col min="4355" max="4355" width="10.125" style="79" customWidth="1"/>
    <col min="4356" max="4356" width="3.125" style="79" customWidth="1"/>
    <col min="4357" max="4357" width="10.625" style="79" customWidth="1"/>
    <col min="4358" max="4358" width="3.125" style="79" customWidth="1"/>
    <col min="4359" max="4359" width="11" style="79" customWidth="1"/>
    <col min="4360" max="4360" width="3.625" style="79" customWidth="1"/>
    <col min="4361" max="4361" width="11" style="79" customWidth="1"/>
    <col min="4362" max="4362" width="3.625" style="79" customWidth="1"/>
    <col min="4363" max="4363" width="11" style="79" customWidth="1"/>
    <col min="4364" max="4364" width="3.625" style="79" customWidth="1"/>
    <col min="4365" max="4365" width="11" style="79" customWidth="1"/>
    <col min="4366" max="4366" width="3.125" style="79" customWidth="1"/>
    <col min="4367" max="4367" width="14.75" style="79" customWidth="1"/>
    <col min="4368" max="4368" width="11.125" style="79" customWidth="1"/>
    <col min="4369" max="4369" width="3.625" style="79" customWidth="1"/>
    <col min="4370" max="4370" width="11" style="79" customWidth="1"/>
    <col min="4371" max="4371" width="3.625" style="79" customWidth="1"/>
    <col min="4372" max="4372" width="11" style="79" customWidth="1"/>
    <col min="4373" max="4373" width="3.625" style="79" customWidth="1"/>
    <col min="4374" max="4596" width="9" style="79"/>
    <col min="4597" max="4597" width="7.625" style="79" customWidth="1"/>
    <col min="4598" max="4598" width="12.625" style="79" customWidth="1"/>
    <col min="4599" max="4599" width="10.625" style="79" customWidth="1"/>
    <col min="4600" max="4600" width="2.625" style="79" customWidth="1"/>
    <col min="4601" max="4601" width="10.125" style="79" customWidth="1"/>
    <col min="4602" max="4602" width="3.125" style="79" customWidth="1"/>
    <col min="4603" max="4603" width="10.125" style="79" customWidth="1"/>
    <col min="4604" max="4604" width="3.125" style="79" customWidth="1"/>
    <col min="4605" max="4605" width="12.625" style="79" customWidth="1"/>
    <col min="4606" max="4606" width="10.625" style="79" customWidth="1"/>
    <col min="4607" max="4607" width="2.625" style="79" customWidth="1"/>
    <col min="4608" max="4608" width="10.125" style="79" customWidth="1"/>
    <col min="4609" max="4609" width="3.125" style="79" customWidth="1"/>
    <col min="4610" max="4610" width="12.625" style="79" customWidth="1"/>
    <col min="4611" max="4611" width="10.125" style="79" customWidth="1"/>
    <col min="4612" max="4612" width="3.125" style="79" customWidth="1"/>
    <col min="4613" max="4613" width="10.625" style="79" customWidth="1"/>
    <col min="4614" max="4614" width="3.125" style="79" customWidth="1"/>
    <col min="4615" max="4615" width="11" style="79" customWidth="1"/>
    <col min="4616" max="4616" width="3.625" style="79" customWidth="1"/>
    <col min="4617" max="4617" width="11" style="79" customWidth="1"/>
    <col min="4618" max="4618" width="3.625" style="79" customWidth="1"/>
    <col min="4619" max="4619" width="11" style="79" customWidth="1"/>
    <col min="4620" max="4620" width="3.625" style="79" customWidth="1"/>
    <col min="4621" max="4621" width="11" style="79" customWidth="1"/>
    <col min="4622" max="4622" width="3.125" style="79" customWidth="1"/>
    <col min="4623" max="4623" width="14.75" style="79" customWidth="1"/>
    <col min="4624" max="4624" width="11.125" style="79" customWidth="1"/>
    <col min="4625" max="4625" width="3.625" style="79" customWidth="1"/>
    <col min="4626" max="4626" width="11" style="79" customWidth="1"/>
    <col min="4627" max="4627" width="3.625" style="79" customWidth="1"/>
    <col min="4628" max="4628" width="11" style="79" customWidth="1"/>
    <col min="4629" max="4629" width="3.625" style="79" customWidth="1"/>
    <col min="4630" max="4852" width="9" style="79"/>
    <col min="4853" max="4853" width="7.625" style="79" customWidth="1"/>
    <col min="4854" max="4854" width="12.625" style="79" customWidth="1"/>
    <col min="4855" max="4855" width="10.625" style="79" customWidth="1"/>
    <col min="4856" max="4856" width="2.625" style="79" customWidth="1"/>
    <col min="4857" max="4857" width="10.125" style="79" customWidth="1"/>
    <col min="4858" max="4858" width="3.125" style="79" customWidth="1"/>
    <col min="4859" max="4859" width="10.125" style="79" customWidth="1"/>
    <col min="4860" max="4860" width="3.125" style="79" customWidth="1"/>
    <col min="4861" max="4861" width="12.625" style="79" customWidth="1"/>
    <col min="4862" max="4862" width="10.625" style="79" customWidth="1"/>
    <col min="4863" max="4863" width="2.625" style="79" customWidth="1"/>
    <col min="4864" max="4864" width="10.125" style="79" customWidth="1"/>
    <col min="4865" max="4865" width="3.125" style="79" customWidth="1"/>
    <col min="4866" max="4866" width="12.625" style="79" customWidth="1"/>
    <col min="4867" max="4867" width="10.125" style="79" customWidth="1"/>
    <col min="4868" max="4868" width="3.125" style="79" customWidth="1"/>
    <col min="4869" max="4869" width="10.625" style="79" customWidth="1"/>
    <col min="4870" max="4870" width="3.125" style="79" customWidth="1"/>
    <col min="4871" max="4871" width="11" style="79" customWidth="1"/>
    <col min="4872" max="4872" width="3.625" style="79" customWidth="1"/>
    <col min="4873" max="4873" width="11" style="79" customWidth="1"/>
    <col min="4874" max="4874" width="3.625" style="79" customWidth="1"/>
    <col min="4875" max="4875" width="11" style="79" customWidth="1"/>
    <col min="4876" max="4876" width="3.625" style="79" customWidth="1"/>
    <col min="4877" max="4877" width="11" style="79" customWidth="1"/>
    <col min="4878" max="4878" width="3.125" style="79" customWidth="1"/>
    <col min="4879" max="4879" width="14.75" style="79" customWidth="1"/>
    <col min="4880" max="4880" width="11.125" style="79" customWidth="1"/>
    <col min="4881" max="4881" width="3.625" style="79" customWidth="1"/>
    <col min="4882" max="4882" width="11" style="79" customWidth="1"/>
    <col min="4883" max="4883" width="3.625" style="79" customWidth="1"/>
    <col min="4884" max="4884" width="11" style="79" customWidth="1"/>
    <col min="4885" max="4885" width="3.625" style="79" customWidth="1"/>
    <col min="4886" max="5108" width="9" style="79"/>
    <col min="5109" max="5109" width="7.625" style="79" customWidth="1"/>
    <col min="5110" max="5110" width="12.625" style="79" customWidth="1"/>
    <col min="5111" max="5111" width="10.625" style="79" customWidth="1"/>
    <col min="5112" max="5112" width="2.625" style="79" customWidth="1"/>
    <col min="5113" max="5113" width="10.125" style="79" customWidth="1"/>
    <col min="5114" max="5114" width="3.125" style="79" customWidth="1"/>
    <col min="5115" max="5115" width="10.125" style="79" customWidth="1"/>
    <col min="5116" max="5116" width="3.125" style="79" customWidth="1"/>
    <col min="5117" max="5117" width="12.625" style="79" customWidth="1"/>
    <col min="5118" max="5118" width="10.625" style="79" customWidth="1"/>
    <col min="5119" max="5119" width="2.625" style="79" customWidth="1"/>
    <col min="5120" max="5120" width="10.125" style="79" customWidth="1"/>
    <col min="5121" max="5121" width="3.125" style="79" customWidth="1"/>
    <col min="5122" max="5122" width="12.625" style="79" customWidth="1"/>
    <col min="5123" max="5123" width="10.125" style="79" customWidth="1"/>
    <col min="5124" max="5124" width="3.125" style="79" customWidth="1"/>
    <col min="5125" max="5125" width="10.625" style="79" customWidth="1"/>
    <col min="5126" max="5126" width="3.125" style="79" customWidth="1"/>
    <col min="5127" max="5127" width="11" style="79" customWidth="1"/>
    <col min="5128" max="5128" width="3.625" style="79" customWidth="1"/>
    <col min="5129" max="5129" width="11" style="79" customWidth="1"/>
    <col min="5130" max="5130" width="3.625" style="79" customWidth="1"/>
    <col min="5131" max="5131" width="11" style="79" customWidth="1"/>
    <col min="5132" max="5132" width="3.625" style="79" customWidth="1"/>
    <col min="5133" max="5133" width="11" style="79" customWidth="1"/>
    <col min="5134" max="5134" width="3.125" style="79" customWidth="1"/>
    <col min="5135" max="5135" width="14.75" style="79" customWidth="1"/>
    <col min="5136" max="5136" width="11.125" style="79" customWidth="1"/>
    <col min="5137" max="5137" width="3.625" style="79" customWidth="1"/>
    <col min="5138" max="5138" width="11" style="79" customWidth="1"/>
    <col min="5139" max="5139" width="3.625" style="79" customWidth="1"/>
    <col min="5140" max="5140" width="11" style="79" customWidth="1"/>
    <col min="5141" max="5141" width="3.625" style="79" customWidth="1"/>
    <col min="5142" max="5364" width="9" style="79"/>
    <col min="5365" max="5365" width="7.625" style="79" customWidth="1"/>
    <col min="5366" max="5366" width="12.625" style="79" customWidth="1"/>
    <col min="5367" max="5367" width="10.625" style="79" customWidth="1"/>
    <col min="5368" max="5368" width="2.625" style="79" customWidth="1"/>
    <col min="5369" max="5369" width="10.125" style="79" customWidth="1"/>
    <col min="5370" max="5370" width="3.125" style="79" customWidth="1"/>
    <col min="5371" max="5371" width="10.125" style="79" customWidth="1"/>
    <col min="5372" max="5372" width="3.125" style="79" customWidth="1"/>
    <col min="5373" max="5373" width="12.625" style="79" customWidth="1"/>
    <col min="5374" max="5374" width="10.625" style="79" customWidth="1"/>
    <col min="5375" max="5375" width="2.625" style="79" customWidth="1"/>
    <col min="5376" max="5376" width="10.125" style="79" customWidth="1"/>
    <col min="5377" max="5377" width="3.125" style="79" customWidth="1"/>
    <col min="5378" max="5378" width="12.625" style="79" customWidth="1"/>
    <col min="5379" max="5379" width="10.125" style="79" customWidth="1"/>
    <col min="5380" max="5380" width="3.125" style="79" customWidth="1"/>
    <col min="5381" max="5381" width="10.625" style="79" customWidth="1"/>
    <col min="5382" max="5382" width="3.125" style="79" customWidth="1"/>
    <col min="5383" max="5383" width="11" style="79" customWidth="1"/>
    <col min="5384" max="5384" width="3.625" style="79" customWidth="1"/>
    <col min="5385" max="5385" width="11" style="79" customWidth="1"/>
    <col min="5386" max="5386" width="3.625" style="79" customWidth="1"/>
    <col min="5387" max="5387" width="11" style="79" customWidth="1"/>
    <col min="5388" max="5388" width="3.625" style="79" customWidth="1"/>
    <col min="5389" max="5389" width="11" style="79" customWidth="1"/>
    <col min="5390" max="5390" width="3.125" style="79" customWidth="1"/>
    <col min="5391" max="5391" width="14.75" style="79" customWidth="1"/>
    <col min="5392" max="5392" width="11.125" style="79" customWidth="1"/>
    <col min="5393" max="5393" width="3.625" style="79" customWidth="1"/>
    <col min="5394" max="5394" width="11" style="79" customWidth="1"/>
    <col min="5395" max="5395" width="3.625" style="79" customWidth="1"/>
    <col min="5396" max="5396" width="11" style="79" customWidth="1"/>
    <col min="5397" max="5397" width="3.625" style="79" customWidth="1"/>
    <col min="5398" max="5620" width="9" style="79"/>
    <col min="5621" max="5621" width="7.625" style="79" customWidth="1"/>
    <col min="5622" max="5622" width="12.625" style="79" customWidth="1"/>
    <col min="5623" max="5623" width="10.625" style="79" customWidth="1"/>
    <col min="5624" max="5624" width="2.625" style="79" customWidth="1"/>
    <col min="5625" max="5625" width="10.125" style="79" customWidth="1"/>
    <col min="5626" max="5626" width="3.125" style="79" customWidth="1"/>
    <col min="5627" max="5627" width="10.125" style="79" customWidth="1"/>
    <col min="5628" max="5628" width="3.125" style="79" customWidth="1"/>
    <col min="5629" max="5629" width="12.625" style="79" customWidth="1"/>
    <col min="5630" max="5630" width="10.625" style="79" customWidth="1"/>
    <col min="5631" max="5631" width="2.625" style="79" customWidth="1"/>
    <col min="5632" max="5632" width="10.125" style="79" customWidth="1"/>
    <col min="5633" max="5633" width="3.125" style="79" customWidth="1"/>
    <col min="5634" max="5634" width="12.625" style="79" customWidth="1"/>
    <col min="5635" max="5635" width="10.125" style="79" customWidth="1"/>
    <col min="5636" max="5636" width="3.125" style="79" customWidth="1"/>
    <col min="5637" max="5637" width="10.625" style="79" customWidth="1"/>
    <col min="5638" max="5638" width="3.125" style="79" customWidth="1"/>
    <col min="5639" max="5639" width="11" style="79" customWidth="1"/>
    <col min="5640" max="5640" width="3.625" style="79" customWidth="1"/>
    <col min="5641" max="5641" width="11" style="79" customWidth="1"/>
    <col min="5642" max="5642" width="3.625" style="79" customWidth="1"/>
    <col min="5643" max="5643" width="11" style="79" customWidth="1"/>
    <col min="5644" max="5644" width="3.625" style="79" customWidth="1"/>
    <col min="5645" max="5645" width="11" style="79" customWidth="1"/>
    <col min="5646" max="5646" width="3.125" style="79" customWidth="1"/>
    <col min="5647" max="5647" width="14.75" style="79" customWidth="1"/>
    <col min="5648" max="5648" width="11.125" style="79" customWidth="1"/>
    <col min="5649" max="5649" width="3.625" style="79" customWidth="1"/>
    <col min="5650" max="5650" width="11" style="79" customWidth="1"/>
    <col min="5651" max="5651" width="3.625" style="79" customWidth="1"/>
    <col min="5652" max="5652" width="11" style="79" customWidth="1"/>
    <col min="5653" max="5653" width="3.625" style="79" customWidth="1"/>
    <col min="5654" max="5876" width="9" style="79"/>
    <col min="5877" max="5877" width="7.625" style="79" customWidth="1"/>
    <col min="5878" max="5878" width="12.625" style="79" customWidth="1"/>
    <col min="5879" max="5879" width="10.625" style="79" customWidth="1"/>
    <col min="5880" max="5880" width="2.625" style="79" customWidth="1"/>
    <col min="5881" max="5881" width="10.125" style="79" customWidth="1"/>
    <col min="5882" max="5882" width="3.125" style="79" customWidth="1"/>
    <col min="5883" max="5883" width="10.125" style="79" customWidth="1"/>
    <col min="5884" max="5884" width="3.125" style="79" customWidth="1"/>
    <col min="5885" max="5885" width="12.625" style="79" customWidth="1"/>
    <col min="5886" max="5886" width="10.625" style="79" customWidth="1"/>
    <col min="5887" max="5887" width="2.625" style="79" customWidth="1"/>
    <col min="5888" max="5888" width="10.125" style="79" customWidth="1"/>
    <col min="5889" max="5889" width="3.125" style="79" customWidth="1"/>
    <col min="5890" max="5890" width="12.625" style="79" customWidth="1"/>
    <col min="5891" max="5891" width="10.125" style="79" customWidth="1"/>
    <col min="5892" max="5892" width="3.125" style="79" customWidth="1"/>
    <col min="5893" max="5893" width="10.625" style="79" customWidth="1"/>
    <col min="5894" max="5894" width="3.125" style="79" customWidth="1"/>
    <col min="5895" max="5895" width="11" style="79" customWidth="1"/>
    <col min="5896" max="5896" width="3.625" style="79" customWidth="1"/>
    <col min="5897" max="5897" width="11" style="79" customWidth="1"/>
    <col min="5898" max="5898" width="3.625" style="79" customWidth="1"/>
    <col min="5899" max="5899" width="11" style="79" customWidth="1"/>
    <col min="5900" max="5900" width="3.625" style="79" customWidth="1"/>
    <col min="5901" max="5901" width="11" style="79" customWidth="1"/>
    <col min="5902" max="5902" width="3.125" style="79" customWidth="1"/>
    <col min="5903" max="5903" width="14.75" style="79" customWidth="1"/>
    <col min="5904" max="5904" width="11.125" style="79" customWidth="1"/>
    <col min="5905" max="5905" width="3.625" style="79" customWidth="1"/>
    <col min="5906" max="5906" width="11" style="79" customWidth="1"/>
    <col min="5907" max="5907" width="3.625" style="79" customWidth="1"/>
    <col min="5908" max="5908" width="11" style="79" customWidth="1"/>
    <col min="5909" max="5909" width="3.625" style="79" customWidth="1"/>
    <col min="5910" max="6132" width="9" style="79"/>
    <col min="6133" max="6133" width="7.625" style="79" customWidth="1"/>
    <col min="6134" max="6134" width="12.625" style="79" customWidth="1"/>
    <col min="6135" max="6135" width="10.625" style="79" customWidth="1"/>
    <col min="6136" max="6136" width="2.625" style="79" customWidth="1"/>
    <col min="6137" max="6137" width="10.125" style="79" customWidth="1"/>
    <col min="6138" max="6138" width="3.125" style="79" customWidth="1"/>
    <col min="6139" max="6139" width="10.125" style="79" customWidth="1"/>
    <col min="6140" max="6140" width="3.125" style="79" customWidth="1"/>
    <col min="6141" max="6141" width="12.625" style="79" customWidth="1"/>
    <col min="6142" max="6142" width="10.625" style="79" customWidth="1"/>
    <col min="6143" max="6143" width="2.625" style="79" customWidth="1"/>
    <col min="6144" max="6144" width="10.125" style="79" customWidth="1"/>
    <col min="6145" max="6145" width="3.125" style="79" customWidth="1"/>
    <col min="6146" max="6146" width="12.625" style="79" customWidth="1"/>
    <col min="6147" max="6147" width="10.125" style="79" customWidth="1"/>
    <col min="6148" max="6148" width="3.125" style="79" customWidth="1"/>
    <col min="6149" max="6149" width="10.625" style="79" customWidth="1"/>
    <col min="6150" max="6150" width="3.125" style="79" customWidth="1"/>
    <col min="6151" max="6151" width="11" style="79" customWidth="1"/>
    <col min="6152" max="6152" width="3.625" style="79" customWidth="1"/>
    <col min="6153" max="6153" width="11" style="79" customWidth="1"/>
    <col min="6154" max="6154" width="3.625" style="79" customWidth="1"/>
    <col min="6155" max="6155" width="11" style="79" customWidth="1"/>
    <col min="6156" max="6156" width="3.625" style="79" customWidth="1"/>
    <col min="6157" max="6157" width="11" style="79" customWidth="1"/>
    <col min="6158" max="6158" width="3.125" style="79" customWidth="1"/>
    <col min="6159" max="6159" width="14.75" style="79" customWidth="1"/>
    <col min="6160" max="6160" width="11.125" style="79" customWidth="1"/>
    <col min="6161" max="6161" width="3.625" style="79" customWidth="1"/>
    <col min="6162" max="6162" width="11" style="79" customWidth="1"/>
    <col min="6163" max="6163" width="3.625" style="79" customWidth="1"/>
    <col min="6164" max="6164" width="11" style="79" customWidth="1"/>
    <col min="6165" max="6165" width="3.625" style="79" customWidth="1"/>
    <col min="6166" max="6388" width="9" style="79"/>
    <col min="6389" max="6389" width="7.625" style="79" customWidth="1"/>
    <col min="6390" max="6390" width="12.625" style="79" customWidth="1"/>
    <col min="6391" max="6391" width="10.625" style="79" customWidth="1"/>
    <col min="6392" max="6392" width="2.625" style="79" customWidth="1"/>
    <col min="6393" max="6393" width="10.125" style="79" customWidth="1"/>
    <col min="6394" max="6394" width="3.125" style="79" customWidth="1"/>
    <col min="6395" max="6395" width="10.125" style="79" customWidth="1"/>
    <col min="6396" max="6396" width="3.125" style="79" customWidth="1"/>
    <col min="6397" max="6397" width="12.625" style="79" customWidth="1"/>
    <col min="6398" max="6398" width="10.625" style="79" customWidth="1"/>
    <col min="6399" max="6399" width="2.625" style="79" customWidth="1"/>
    <col min="6400" max="6400" width="10.125" style="79" customWidth="1"/>
    <col min="6401" max="6401" width="3.125" style="79" customWidth="1"/>
    <col min="6402" max="6402" width="12.625" style="79" customWidth="1"/>
    <col min="6403" max="6403" width="10.125" style="79" customWidth="1"/>
    <col min="6404" max="6404" width="3.125" style="79" customWidth="1"/>
    <col min="6405" max="6405" width="10.625" style="79" customWidth="1"/>
    <col min="6406" max="6406" width="3.125" style="79" customWidth="1"/>
    <col min="6407" max="6407" width="11" style="79" customWidth="1"/>
    <col min="6408" max="6408" width="3.625" style="79" customWidth="1"/>
    <col min="6409" max="6409" width="11" style="79" customWidth="1"/>
    <col min="6410" max="6410" width="3.625" style="79" customWidth="1"/>
    <col min="6411" max="6411" width="11" style="79" customWidth="1"/>
    <col min="6412" max="6412" width="3.625" style="79" customWidth="1"/>
    <col min="6413" max="6413" width="11" style="79" customWidth="1"/>
    <col min="6414" max="6414" width="3.125" style="79" customWidth="1"/>
    <col min="6415" max="6415" width="14.75" style="79" customWidth="1"/>
    <col min="6416" max="6416" width="11.125" style="79" customWidth="1"/>
    <col min="6417" max="6417" width="3.625" style="79" customWidth="1"/>
    <col min="6418" max="6418" width="11" style="79" customWidth="1"/>
    <col min="6419" max="6419" width="3.625" style="79" customWidth="1"/>
    <col min="6420" max="6420" width="11" style="79" customWidth="1"/>
    <col min="6421" max="6421" width="3.625" style="79" customWidth="1"/>
    <col min="6422" max="6644" width="9" style="79"/>
    <col min="6645" max="6645" width="7.625" style="79" customWidth="1"/>
    <col min="6646" max="6646" width="12.625" style="79" customWidth="1"/>
    <col min="6647" max="6647" width="10.625" style="79" customWidth="1"/>
    <col min="6648" max="6648" width="2.625" style="79" customWidth="1"/>
    <col min="6649" max="6649" width="10.125" style="79" customWidth="1"/>
    <col min="6650" max="6650" width="3.125" style="79" customWidth="1"/>
    <col min="6651" max="6651" width="10.125" style="79" customWidth="1"/>
    <col min="6652" max="6652" width="3.125" style="79" customWidth="1"/>
    <col min="6653" max="6653" width="12.625" style="79" customWidth="1"/>
    <col min="6654" max="6654" width="10.625" style="79" customWidth="1"/>
    <col min="6655" max="6655" width="2.625" style="79" customWidth="1"/>
    <col min="6656" max="6656" width="10.125" style="79" customWidth="1"/>
    <col min="6657" max="6657" width="3.125" style="79" customWidth="1"/>
    <col min="6658" max="6658" width="12.625" style="79" customWidth="1"/>
    <col min="6659" max="6659" width="10.125" style="79" customWidth="1"/>
    <col min="6660" max="6660" width="3.125" style="79" customWidth="1"/>
    <col min="6661" max="6661" width="10.625" style="79" customWidth="1"/>
    <col min="6662" max="6662" width="3.125" style="79" customWidth="1"/>
    <col min="6663" max="6663" width="11" style="79" customWidth="1"/>
    <col min="6664" max="6664" width="3.625" style="79" customWidth="1"/>
    <col min="6665" max="6665" width="11" style="79" customWidth="1"/>
    <col min="6666" max="6666" width="3.625" style="79" customWidth="1"/>
    <col min="6667" max="6667" width="11" style="79" customWidth="1"/>
    <col min="6668" max="6668" width="3.625" style="79" customWidth="1"/>
    <col min="6669" max="6669" width="11" style="79" customWidth="1"/>
    <col min="6670" max="6670" width="3.125" style="79" customWidth="1"/>
    <col min="6671" max="6671" width="14.75" style="79" customWidth="1"/>
    <col min="6672" max="6672" width="11.125" style="79" customWidth="1"/>
    <col min="6673" max="6673" width="3.625" style="79" customWidth="1"/>
    <col min="6674" max="6674" width="11" style="79" customWidth="1"/>
    <col min="6675" max="6675" width="3.625" style="79" customWidth="1"/>
    <col min="6676" max="6676" width="11" style="79" customWidth="1"/>
    <col min="6677" max="6677" width="3.625" style="79" customWidth="1"/>
    <col min="6678" max="6900" width="9" style="79"/>
    <col min="6901" max="6901" width="7.625" style="79" customWidth="1"/>
    <col min="6902" max="6902" width="12.625" style="79" customWidth="1"/>
    <col min="6903" max="6903" width="10.625" style="79" customWidth="1"/>
    <col min="6904" max="6904" width="2.625" style="79" customWidth="1"/>
    <col min="6905" max="6905" width="10.125" style="79" customWidth="1"/>
    <col min="6906" max="6906" width="3.125" style="79" customWidth="1"/>
    <col min="6907" max="6907" width="10.125" style="79" customWidth="1"/>
    <col min="6908" max="6908" width="3.125" style="79" customWidth="1"/>
    <col min="6909" max="6909" width="12.625" style="79" customWidth="1"/>
    <col min="6910" max="6910" width="10.625" style="79" customWidth="1"/>
    <col min="6911" max="6911" width="2.625" style="79" customWidth="1"/>
    <col min="6912" max="6912" width="10.125" style="79" customWidth="1"/>
    <col min="6913" max="6913" width="3.125" style="79" customWidth="1"/>
    <col min="6914" max="6914" width="12.625" style="79" customWidth="1"/>
    <col min="6915" max="6915" width="10.125" style="79" customWidth="1"/>
    <col min="6916" max="6916" width="3.125" style="79" customWidth="1"/>
    <col min="6917" max="6917" width="10.625" style="79" customWidth="1"/>
    <col min="6918" max="6918" width="3.125" style="79" customWidth="1"/>
    <col min="6919" max="6919" width="11" style="79" customWidth="1"/>
    <col min="6920" max="6920" width="3.625" style="79" customWidth="1"/>
    <col min="6921" max="6921" width="11" style="79" customWidth="1"/>
    <col min="6922" max="6922" width="3.625" style="79" customWidth="1"/>
    <col min="6923" max="6923" width="11" style="79" customWidth="1"/>
    <col min="6924" max="6924" width="3.625" style="79" customWidth="1"/>
    <col min="6925" max="6925" width="11" style="79" customWidth="1"/>
    <col min="6926" max="6926" width="3.125" style="79" customWidth="1"/>
    <col min="6927" max="6927" width="14.75" style="79" customWidth="1"/>
    <col min="6928" max="6928" width="11.125" style="79" customWidth="1"/>
    <col min="6929" max="6929" width="3.625" style="79" customWidth="1"/>
    <col min="6930" max="6930" width="11" style="79" customWidth="1"/>
    <col min="6931" max="6931" width="3.625" style="79" customWidth="1"/>
    <col min="6932" max="6932" width="11" style="79" customWidth="1"/>
    <col min="6933" max="6933" width="3.625" style="79" customWidth="1"/>
    <col min="6934" max="7156" width="9" style="79"/>
    <col min="7157" max="7157" width="7.625" style="79" customWidth="1"/>
    <col min="7158" max="7158" width="12.625" style="79" customWidth="1"/>
    <col min="7159" max="7159" width="10.625" style="79" customWidth="1"/>
    <col min="7160" max="7160" width="2.625" style="79" customWidth="1"/>
    <col min="7161" max="7161" width="10.125" style="79" customWidth="1"/>
    <col min="7162" max="7162" width="3.125" style="79" customWidth="1"/>
    <col min="7163" max="7163" width="10.125" style="79" customWidth="1"/>
    <col min="7164" max="7164" width="3.125" style="79" customWidth="1"/>
    <col min="7165" max="7165" width="12.625" style="79" customWidth="1"/>
    <col min="7166" max="7166" width="10.625" style="79" customWidth="1"/>
    <col min="7167" max="7167" width="2.625" style="79" customWidth="1"/>
    <col min="7168" max="7168" width="10.125" style="79" customWidth="1"/>
    <col min="7169" max="7169" width="3.125" style="79" customWidth="1"/>
    <col min="7170" max="7170" width="12.625" style="79" customWidth="1"/>
    <col min="7171" max="7171" width="10.125" style="79" customWidth="1"/>
    <col min="7172" max="7172" width="3.125" style="79" customWidth="1"/>
    <col min="7173" max="7173" width="10.625" style="79" customWidth="1"/>
    <col min="7174" max="7174" width="3.125" style="79" customWidth="1"/>
    <col min="7175" max="7175" width="11" style="79" customWidth="1"/>
    <col min="7176" max="7176" width="3.625" style="79" customWidth="1"/>
    <col min="7177" max="7177" width="11" style="79" customWidth="1"/>
    <col min="7178" max="7178" width="3.625" style="79" customWidth="1"/>
    <col min="7179" max="7179" width="11" style="79" customWidth="1"/>
    <col min="7180" max="7180" width="3.625" style="79" customWidth="1"/>
    <col min="7181" max="7181" width="11" style="79" customWidth="1"/>
    <col min="7182" max="7182" width="3.125" style="79" customWidth="1"/>
    <col min="7183" max="7183" width="14.75" style="79" customWidth="1"/>
    <col min="7184" max="7184" width="11.125" style="79" customWidth="1"/>
    <col min="7185" max="7185" width="3.625" style="79" customWidth="1"/>
    <col min="7186" max="7186" width="11" style="79" customWidth="1"/>
    <col min="7187" max="7187" width="3.625" style="79" customWidth="1"/>
    <col min="7188" max="7188" width="11" style="79" customWidth="1"/>
    <col min="7189" max="7189" width="3.625" style="79" customWidth="1"/>
    <col min="7190" max="7412" width="9" style="79"/>
    <col min="7413" max="7413" width="7.625" style="79" customWidth="1"/>
    <col min="7414" max="7414" width="12.625" style="79" customWidth="1"/>
    <col min="7415" max="7415" width="10.625" style="79" customWidth="1"/>
    <col min="7416" max="7416" width="2.625" style="79" customWidth="1"/>
    <col min="7417" max="7417" width="10.125" style="79" customWidth="1"/>
    <col min="7418" max="7418" width="3.125" style="79" customWidth="1"/>
    <col min="7419" max="7419" width="10.125" style="79" customWidth="1"/>
    <col min="7420" max="7420" width="3.125" style="79" customWidth="1"/>
    <col min="7421" max="7421" width="12.625" style="79" customWidth="1"/>
    <col min="7422" max="7422" width="10.625" style="79" customWidth="1"/>
    <col min="7423" max="7423" width="2.625" style="79" customWidth="1"/>
    <col min="7424" max="7424" width="10.125" style="79" customWidth="1"/>
    <col min="7425" max="7425" width="3.125" style="79" customWidth="1"/>
    <col min="7426" max="7426" width="12.625" style="79" customWidth="1"/>
    <col min="7427" max="7427" width="10.125" style="79" customWidth="1"/>
    <col min="7428" max="7428" width="3.125" style="79" customWidth="1"/>
    <col min="7429" max="7429" width="10.625" style="79" customWidth="1"/>
    <col min="7430" max="7430" width="3.125" style="79" customWidth="1"/>
    <col min="7431" max="7431" width="11" style="79" customWidth="1"/>
    <col min="7432" max="7432" width="3.625" style="79" customWidth="1"/>
    <col min="7433" max="7433" width="11" style="79" customWidth="1"/>
    <col min="7434" max="7434" width="3.625" style="79" customWidth="1"/>
    <col min="7435" max="7435" width="11" style="79" customWidth="1"/>
    <col min="7436" max="7436" width="3.625" style="79" customWidth="1"/>
    <col min="7437" max="7437" width="11" style="79" customWidth="1"/>
    <col min="7438" max="7438" width="3.125" style="79" customWidth="1"/>
    <col min="7439" max="7439" width="14.75" style="79" customWidth="1"/>
    <col min="7440" max="7440" width="11.125" style="79" customWidth="1"/>
    <col min="7441" max="7441" width="3.625" style="79" customWidth="1"/>
    <col min="7442" max="7442" width="11" style="79" customWidth="1"/>
    <col min="7443" max="7443" width="3.625" style="79" customWidth="1"/>
    <col min="7444" max="7444" width="11" style="79" customWidth="1"/>
    <col min="7445" max="7445" width="3.625" style="79" customWidth="1"/>
    <col min="7446" max="7668" width="9" style="79"/>
    <col min="7669" max="7669" width="7.625" style="79" customWidth="1"/>
    <col min="7670" max="7670" width="12.625" style="79" customWidth="1"/>
    <col min="7671" max="7671" width="10.625" style="79" customWidth="1"/>
    <col min="7672" max="7672" width="2.625" style="79" customWidth="1"/>
    <col min="7673" max="7673" width="10.125" style="79" customWidth="1"/>
    <col min="7674" max="7674" width="3.125" style="79" customWidth="1"/>
    <col min="7675" max="7675" width="10.125" style="79" customWidth="1"/>
    <col min="7676" max="7676" width="3.125" style="79" customWidth="1"/>
    <col min="7677" max="7677" width="12.625" style="79" customWidth="1"/>
    <col min="7678" max="7678" width="10.625" style="79" customWidth="1"/>
    <col min="7679" max="7679" width="2.625" style="79" customWidth="1"/>
    <col min="7680" max="7680" width="10.125" style="79" customWidth="1"/>
    <col min="7681" max="7681" width="3.125" style="79" customWidth="1"/>
    <col min="7682" max="7682" width="12.625" style="79" customWidth="1"/>
    <col min="7683" max="7683" width="10.125" style="79" customWidth="1"/>
    <col min="7684" max="7684" width="3.125" style="79" customWidth="1"/>
    <col min="7685" max="7685" width="10.625" style="79" customWidth="1"/>
    <col min="7686" max="7686" width="3.125" style="79" customWidth="1"/>
    <col min="7687" max="7687" width="11" style="79" customWidth="1"/>
    <col min="7688" max="7688" width="3.625" style="79" customWidth="1"/>
    <col min="7689" max="7689" width="11" style="79" customWidth="1"/>
    <col min="7690" max="7690" width="3.625" style="79" customWidth="1"/>
    <col min="7691" max="7691" width="11" style="79" customWidth="1"/>
    <col min="7692" max="7692" width="3.625" style="79" customWidth="1"/>
    <col min="7693" max="7693" width="11" style="79" customWidth="1"/>
    <col min="7694" max="7694" width="3.125" style="79" customWidth="1"/>
    <col min="7695" max="7695" width="14.75" style="79" customWidth="1"/>
    <col min="7696" max="7696" width="11.125" style="79" customWidth="1"/>
    <col min="7697" max="7697" width="3.625" style="79" customWidth="1"/>
    <col min="7698" max="7698" width="11" style="79" customWidth="1"/>
    <col min="7699" max="7699" width="3.625" style="79" customWidth="1"/>
    <col min="7700" max="7700" width="11" style="79" customWidth="1"/>
    <col min="7701" max="7701" width="3.625" style="79" customWidth="1"/>
    <col min="7702" max="7924" width="9" style="79"/>
    <col min="7925" max="7925" width="7.625" style="79" customWidth="1"/>
    <col min="7926" max="7926" width="12.625" style="79" customWidth="1"/>
    <col min="7927" max="7927" width="10.625" style="79" customWidth="1"/>
    <col min="7928" max="7928" width="2.625" style="79" customWidth="1"/>
    <col min="7929" max="7929" width="10.125" style="79" customWidth="1"/>
    <col min="7930" max="7930" width="3.125" style="79" customWidth="1"/>
    <col min="7931" max="7931" width="10.125" style="79" customWidth="1"/>
    <col min="7932" max="7932" width="3.125" style="79" customWidth="1"/>
    <col min="7933" max="7933" width="12.625" style="79" customWidth="1"/>
    <col min="7934" max="7934" width="10.625" style="79" customWidth="1"/>
    <col min="7935" max="7935" width="2.625" style="79" customWidth="1"/>
    <col min="7936" max="7936" width="10.125" style="79" customWidth="1"/>
    <col min="7937" max="7937" width="3.125" style="79" customWidth="1"/>
    <col min="7938" max="7938" width="12.625" style="79" customWidth="1"/>
    <col min="7939" max="7939" width="10.125" style="79" customWidth="1"/>
    <col min="7940" max="7940" width="3.125" style="79" customWidth="1"/>
    <col min="7941" max="7941" width="10.625" style="79" customWidth="1"/>
    <col min="7942" max="7942" width="3.125" style="79" customWidth="1"/>
    <col min="7943" max="7943" width="11" style="79" customWidth="1"/>
    <col min="7944" max="7944" width="3.625" style="79" customWidth="1"/>
    <col min="7945" max="7945" width="11" style="79" customWidth="1"/>
    <col min="7946" max="7946" width="3.625" style="79" customWidth="1"/>
    <col min="7947" max="7947" width="11" style="79" customWidth="1"/>
    <col min="7948" max="7948" width="3.625" style="79" customWidth="1"/>
    <col min="7949" max="7949" width="11" style="79" customWidth="1"/>
    <col min="7950" max="7950" width="3.125" style="79" customWidth="1"/>
    <col min="7951" max="7951" width="14.75" style="79" customWidth="1"/>
    <col min="7952" max="7952" width="11.125" style="79" customWidth="1"/>
    <col min="7953" max="7953" width="3.625" style="79" customWidth="1"/>
    <col min="7954" max="7954" width="11" style="79" customWidth="1"/>
    <col min="7955" max="7955" width="3.625" style="79" customWidth="1"/>
    <col min="7956" max="7956" width="11" style="79" customWidth="1"/>
    <col min="7957" max="7957" width="3.625" style="79" customWidth="1"/>
    <col min="7958" max="8180" width="9" style="79"/>
    <col min="8181" max="8181" width="7.625" style="79" customWidth="1"/>
    <col min="8182" max="8182" width="12.625" style="79" customWidth="1"/>
    <col min="8183" max="8183" width="10.625" style="79" customWidth="1"/>
    <col min="8184" max="8184" width="2.625" style="79" customWidth="1"/>
    <col min="8185" max="8185" width="10.125" style="79" customWidth="1"/>
    <col min="8186" max="8186" width="3.125" style="79" customWidth="1"/>
    <col min="8187" max="8187" width="10.125" style="79" customWidth="1"/>
    <col min="8188" max="8188" width="3.125" style="79" customWidth="1"/>
    <col min="8189" max="8189" width="12.625" style="79" customWidth="1"/>
    <col min="8190" max="8190" width="10.625" style="79" customWidth="1"/>
    <col min="8191" max="8191" width="2.625" style="79" customWidth="1"/>
    <col min="8192" max="8192" width="10.125" style="79" customWidth="1"/>
    <col min="8193" max="8193" width="3.125" style="79" customWidth="1"/>
    <col min="8194" max="8194" width="12.625" style="79" customWidth="1"/>
    <col min="8195" max="8195" width="10.125" style="79" customWidth="1"/>
    <col min="8196" max="8196" width="3.125" style="79" customWidth="1"/>
    <col min="8197" max="8197" width="10.625" style="79" customWidth="1"/>
    <col min="8198" max="8198" width="3.125" style="79" customWidth="1"/>
    <col min="8199" max="8199" width="11" style="79" customWidth="1"/>
    <col min="8200" max="8200" width="3.625" style="79" customWidth="1"/>
    <col min="8201" max="8201" width="11" style="79" customWidth="1"/>
    <col min="8202" max="8202" width="3.625" style="79" customWidth="1"/>
    <col min="8203" max="8203" width="11" style="79" customWidth="1"/>
    <col min="8204" max="8204" width="3.625" style="79" customWidth="1"/>
    <col min="8205" max="8205" width="11" style="79" customWidth="1"/>
    <col min="8206" max="8206" width="3.125" style="79" customWidth="1"/>
    <col min="8207" max="8207" width="14.75" style="79" customWidth="1"/>
    <col min="8208" max="8208" width="11.125" style="79" customWidth="1"/>
    <col min="8209" max="8209" width="3.625" style="79" customWidth="1"/>
    <col min="8210" max="8210" width="11" style="79" customWidth="1"/>
    <col min="8211" max="8211" width="3.625" style="79" customWidth="1"/>
    <col min="8212" max="8212" width="11" style="79" customWidth="1"/>
    <col min="8213" max="8213" width="3.625" style="79" customWidth="1"/>
    <col min="8214" max="8436" width="9" style="79"/>
    <col min="8437" max="8437" width="7.625" style="79" customWidth="1"/>
    <col min="8438" max="8438" width="12.625" style="79" customWidth="1"/>
    <col min="8439" max="8439" width="10.625" style="79" customWidth="1"/>
    <col min="8440" max="8440" width="2.625" style="79" customWidth="1"/>
    <col min="8441" max="8441" width="10.125" style="79" customWidth="1"/>
    <col min="8442" max="8442" width="3.125" style="79" customWidth="1"/>
    <col min="8443" max="8443" width="10.125" style="79" customWidth="1"/>
    <col min="8444" max="8444" width="3.125" style="79" customWidth="1"/>
    <col min="8445" max="8445" width="12.625" style="79" customWidth="1"/>
    <col min="8446" max="8446" width="10.625" style="79" customWidth="1"/>
    <col min="8447" max="8447" width="2.625" style="79" customWidth="1"/>
    <col min="8448" max="8448" width="10.125" style="79" customWidth="1"/>
    <col min="8449" max="8449" width="3.125" style="79" customWidth="1"/>
    <col min="8450" max="8450" width="12.625" style="79" customWidth="1"/>
    <col min="8451" max="8451" width="10.125" style="79" customWidth="1"/>
    <col min="8452" max="8452" width="3.125" style="79" customWidth="1"/>
    <col min="8453" max="8453" width="10.625" style="79" customWidth="1"/>
    <col min="8454" max="8454" width="3.125" style="79" customWidth="1"/>
    <col min="8455" max="8455" width="11" style="79" customWidth="1"/>
    <col min="8456" max="8456" width="3.625" style="79" customWidth="1"/>
    <col min="8457" max="8457" width="11" style="79" customWidth="1"/>
    <col min="8458" max="8458" width="3.625" style="79" customWidth="1"/>
    <col min="8459" max="8459" width="11" style="79" customWidth="1"/>
    <col min="8460" max="8460" width="3.625" style="79" customWidth="1"/>
    <col min="8461" max="8461" width="11" style="79" customWidth="1"/>
    <col min="8462" max="8462" width="3.125" style="79" customWidth="1"/>
    <col min="8463" max="8463" width="14.75" style="79" customWidth="1"/>
    <col min="8464" max="8464" width="11.125" style="79" customWidth="1"/>
    <col min="8465" max="8465" width="3.625" style="79" customWidth="1"/>
    <col min="8466" max="8466" width="11" style="79" customWidth="1"/>
    <col min="8467" max="8467" width="3.625" style="79" customWidth="1"/>
    <col min="8468" max="8468" width="11" style="79" customWidth="1"/>
    <col min="8469" max="8469" width="3.625" style="79" customWidth="1"/>
    <col min="8470" max="8692" width="9" style="79"/>
    <col min="8693" max="8693" width="7.625" style="79" customWidth="1"/>
    <col min="8694" max="8694" width="12.625" style="79" customWidth="1"/>
    <col min="8695" max="8695" width="10.625" style="79" customWidth="1"/>
    <col min="8696" max="8696" width="2.625" style="79" customWidth="1"/>
    <col min="8697" max="8697" width="10.125" style="79" customWidth="1"/>
    <col min="8698" max="8698" width="3.125" style="79" customWidth="1"/>
    <col min="8699" max="8699" width="10.125" style="79" customWidth="1"/>
    <col min="8700" max="8700" width="3.125" style="79" customWidth="1"/>
    <col min="8701" max="8701" width="12.625" style="79" customWidth="1"/>
    <col min="8702" max="8702" width="10.625" style="79" customWidth="1"/>
    <col min="8703" max="8703" width="2.625" style="79" customWidth="1"/>
    <col min="8704" max="8704" width="10.125" style="79" customWidth="1"/>
    <col min="8705" max="8705" width="3.125" style="79" customWidth="1"/>
    <col min="8706" max="8706" width="12.625" style="79" customWidth="1"/>
    <col min="8707" max="8707" width="10.125" style="79" customWidth="1"/>
    <col min="8708" max="8708" width="3.125" style="79" customWidth="1"/>
    <col min="8709" max="8709" width="10.625" style="79" customWidth="1"/>
    <col min="8710" max="8710" width="3.125" style="79" customWidth="1"/>
    <col min="8711" max="8711" width="11" style="79" customWidth="1"/>
    <col min="8712" max="8712" width="3.625" style="79" customWidth="1"/>
    <col min="8713" max="8713" width="11" style="79" customWidth="1"/>
    <col min="8714" max="8714" width="3.625" style="79" customWidth="1"/>
    <col min="8715" max="8715" width="11" style="79" customWidth="1"/>
    <col min="8716" max="8716" width="3.625" style="79" customWidth="1"/>
    <col min="8717" max="8717" width="11" style="79" customWidth="1"/>
    <col min="8718" max="8718" width="3.125" style="79" customWidth="1"/>
    <col min="8719" max="8719" width="14.75" style="79" customWidth="1"/>
    <col min="8720" max="8720" width="11.125" style="79" customWidth="1"/>
    <col min="8721" max="8721" width="3.625" style="79" customWidth="1"/>
    <col min="8722" max="8722" width="11" style="79" customWidth="1"/>
    <col min="8723" max="8723" width="3.625" style="79" customWidth="1"/>
    <col min="8724" max="8724" width="11" style="79" customWidth="1"/>
    <col min="8725" max="8725" width="3.625" style="79" customWidth="1"/>
    <col min="8726" max="8948" width="9" style="79"/>
    <col min="8949" max="8949" width="7.625" style="79" customWidth="1"/>
    <col min="8950" max="8950" width="12.625" style="79" customWidth="1"/>
    <col min="8951" max="8951" width="10.625" style="79" customWidth="1"/>
    <col min="8952" max="8952" width="2.625" style="79" customWidth="1"/>
    <col min="8953" max="8953" width="10.125" style="79" customWidth="1"/>
    <col min="8954" max="8954" width="3.125" style="79" customWidth="1"/>
    <col min="8955" max="8955" width="10.125" style="79" customWidth="1"/>
    <col min="8956" max="8956" width="3.125" style="79" customWidth="1"/>
    <col min="8957" max="8957" width="12.625" style="79" customWidth="1"/>
    <col min="8958" max="8958" width="10.625" style="79" customWidth="1"/>
    <col min="8959" max="8959" width="2.625" style="79" customWidth="1"/>
    <col min="8960" max="8960" width="10.125" style="79" customWidth="1"/>
    <col min="8961" max="8961" width="3.125" style="79" customWidth="1"/>
    <col min="8962" max="8962" width="12.625" style="79" customWidth="1"/>
    <col min="8963" max="8963" width="10.125" style="79" customWidth="1"/>
    <col min="8964" max="8964" width="3.125" style="79" customWidth="1"/>
    <col min="8965" max="8965" width="10.625" style="79" customWidth="1"/>
    <col min="8966" max="8966" width="3.125" style="79" customWidth="1"/>
    <col min="8967" max="8967" width="11" style="79" customWidth="1"/>
    <col min="8968" max="8968" width="3.625" style="79" customWidth="1"/>
    <col min="8969" max="8969" width="11" style="79" customWidth="1"/>
    <col min="8970" max="8970" width="3.625" style="79" customWidth="1"/>
    <col min="8971" max="8971" width="11" style="79" customWidth="1"/>
    <col min="8972" max="8972" width="3.625" style="79" customWidth="1"/>
    <col min="8973" max="8973" width="11" style="79" customWidth="1"/>
    <col min="8974" max="8974" width="3.125" style="79" customWidth="1"/>
    <col min="8975" max="8975" width="14.75" style="79" customWidth="1"/>
    <col min="8976" max="8976" width="11.125" style="79" customWidth="1"/>
    <col min="8977" max="8977" width="3.625" style="79" customWidth="1"/>
    <col min="8978" max="8978" width="11" style="79" customWidth="1"/>
    <col min="8979" max="8979" width="3.625" style="79" customWidth="1"/>
    <col min="8980" max="8980" width="11" style="79" customWidth="1"/>
    <col min="8981" max="8981" width="3.625" style="79" customWidth="1"/>
    <col min="8982" max="9204" width="9" style="79"/>
    <col min="9205" max="9205" width="7.625" style="79" customWidth="1"/>
    <col min="9206" max="9206" width="12.625" style="79" customWidth="1"/>
    <col min="9207" max="9207" width="10.625" style="79" customWidth="1"/>
    <col min="9208" max="9208" width="2.625" style="79" customWidth="1"/>
    <col min="9209" max="9209" width="10.125" style="79" customWidth="1"/>
    <col min="9210" max="9210" width="3.125" style="79" customWidth="1"/>
    <col min="9211" max="9211" width="10.125" style="79" customWidth="1"/>
    <col min="9212" max="9212" width="3.125" style="79" customWidth="1"/>
    <col min="9213" max="9213" width="12.625" style="79" customWidth="1"/>
    <col min="9214" max="9214" width="10.625" style="79" customWidth="1"/>
    <col min="9215" max="9215" width="2.625" style="79" customWidth="1"/>
    <col min="9216" max="9216" width="10.125" style="79" customWidth="1"/>
    <col min="9217" max="9217" width="3.125" style="79" customWidth="1"/>
    <col min="9218" max="9218" width="12.625" style="79" customWidth="1"/>
    <col min="9219" max="9219" width="10.125" style="79" customWidth="1"/>
    <col min="9220" max="9220" width="3.125" style="79" customWidth="1"/>
    <col min="9221" max="9221" width="10.625" style="79" customWidth="1"/>
    <col min="9222" max="9222" width="3.125" style="79" customWidth="1"/>
    <col min="9223" max="9223" width="11" style="79" customWidth="1"/>
    <col min="9224" max="9224" width="3.625" style="79" customWidth="1"/>
    <col min="9225" max="9225" width="11" style="79" customWidth="1"/>
    <col min="9226" max="9226" width="3.625" style="79" customWidth="1"/>
    <col min="9227" max="9227" width="11" style="79" customWidth="1"/>
    <col min="9228" max="9228" width="3.625" style="79" customWidth="1"/>
    <col min="9229" max="9229" width="11" style="79" customWidth="1"/>
    <col min="9230" max="9230" width="3.125" style="79" customWidth="1"/>
    <col min="9231" max="9231" width="14.75" style="79" customWidth="1"/>
    <col min="9232" max="9232" width="11.125" style="79" customWidth="1"/>
    <col min="9233" max="9233" width="3.625" style="79" customWidth="1"/>
    <col min="9234" max="9234" width="11" style="79" customWidth="1"/>
    <col min="9235" max="9235" width="3.625" style="79" customWidth="1"/>
    <col min="9236" max="9236" width="11" style="79" customWidth="1"/>
    <col min="9237" max="9237" width="3.625" style="79" customWidth="1"/>
    <col min="9238" max="9460" width="9" style="79"/>
    <col min="9461" max="9461" width="7.625" style="79" customWidth="1"/>
    <col min="9462" max="9462" width="12.625" style="79" customWidth="1"/>
    <col min="9463" max="9463" width="10.625" style="79" customWidth="1"/>
    <col min="9464" max="9464" width="2.625" style="79" customWidth="1"/>
    <col min="9465" max="9465" width="10.125" style="79" customWidth="1"/>
    <col min="9466" max="9466" width="3.125" style="79" customWidth="1"/>
    <col min="9467" max="9467" width="10.125" style="79" customWidth="1"/>
    <col min="9468" max="9468" width="3.125" style="79" customWidth="1"/>
    <col min="9469" max="9469" width="12.625" style="79" customWidth="1"/>
    <col min="9470" max="9470" width="10.625" style="79" customWidth="1"/>
    <col min="9471" max="9471" width="2.625" style="79" customWidth="1"/>
    <col min="9472" max="9472" width="10.125" style="79" customWidth="1"/>
    <col min="9473" max="9473" width="3.125" style="79" customWidth="1"/>
    <col min="9474" max="9474" width="12.625" style="79" customWidth="1"/>
    <col min="9475" max="9475" width="10.125" style="79" customWidth="1"/>
    <col min="9476" max="9476" width="3.125" style="79" customWidth="1"/>
    <col min="9477" max="9477" width="10.625" style="79" customWidth="1"/>
    <col min="9478" max="9478" width="3.125" style="79" customWidth="1"/>
    <col min="9479" max="9479" width="11" style="79" customWidth="1"/>
    <col min="9480" max="9480" width="3.625" style="79" customWidth="1"/>
    <col min="9481" max="9481" width="11" style="79" customWidth="1"/>
    <col min="9482" max="9482" width="3.625" style="79" customWidth="1"/>
    <col min="9483" max="9483" width="11" style="79" customWidth="1"/>
    <col min="9484" max="9484" width="3.625" style="79" customWidth="1"/>
    <col min="9485" max="9485" width="11" style="79" customWidth="1"/>
    <col min="9486" max="9486" width="3.125" style="79" customWidth="1"/>
    <col min="9487" max="9487" width="14.75" style="79" customWidth="1"/>
    <col min="9488" max="9488" width="11.125" style="79" customWidth="1"/>
    <col min="9489" max="9489" width="3.625" style="79" customWidth="1"/>
    <col min="9490" max="9490" width="11" style="79" customWidth="1"/>
    <col min="9491" max="9491" width="3.625" style="79" customWidth="1"/>
    <col min="9492" max="9492" width="11" style="79" customWidth="1"/>
    <col min="9493" max="9493" width="3.625" style="79" customWidth="1"/>
    <col min="9494" max="9716" width="9" style="79"/>
    <col min="9717" max="9717" width="7.625" style="79" customWidth="1"/>
    <col min="9718" max="9718" width="12.625" style="79" customWidth="1"/>
    <col min="9719" max="9719" width="10.625" style="79" customWidth="1"/>
    <col min="9720" max="9720" width="2.625" style="79" customWidth="1"/>
    <col min="9721" max="9721" width="10.125" style="79" customWidth="1"/>
    <col min="9722" max="9722" width="3.125" style="79" customWidth="1"/>
    <col min="9723" max="9723" width="10.125" style="79" customWidth="1"/>
    <col min="9724" max="9724" width="3.125" style="79" customWidth="1"/>
    <col min="9725" max="9725" width="12.625" style="79" customWidth="1"/>
    <col min="9726" max="9726" width="10.625" style="79" customWidth="1"/>
    <col min="9727" max="9727" width="2.625" style="79" customWidth="1"/>
    <col min="9728" max="9728" width="10.125" style="79" customWidth="1"/>
    <col min="9729" max="9729" width="3.125" style="79" customWidth="1"/>
    <col min="9730" max="9730" width="12.625" style="79" customWidth="1"/>
    <col min="9731" max="9731" width="10.125" style="79" customWidth="1"/>
    <col min="9732" max="9732" width="3.125" style="79" customWidth="1"/>
    <col min="9733" max="9733" width="10.625" style="79" customWidth="1"/>
    <col min="9734" max="9734" width="3.125" style="79" customWidth="1"/>
    <col min="9735" max="9735" width="11" style="79" customWidth="1"/>
    <col min="9736" max="9736" width="3.625" style="79" customWidth="1"/>
    <col min="9737" max="9737" width="11" style="79" customWidth="1"/>
    <col min="9738" max="9738" width="3.625" style="79" customWidth="1"/>
    <col min="9739" max="9739" width="11" style="79" customWidth="1"/>
    <col min="9740" max="9740" width="3.625" style="79" customWidth="1"/>
    <col min="9741" max="9741" width="11" style="79" customWidth="1"/>
    <col min="9742" max="9742" width="3.125" style="79" customWidth="1"/>
    <col min="9743" max="9743" width="14.75" style="79" customWidth="1"/>
    <col min="9744" max="9744" width="11.125" style="79" customWidth="1"/>
    <col min="9745" max="9745" width="3.625" style="79" customWidth="1"/>
    <col min="9746" max="9746" width="11" style="79" customWidth="1"/>
    <col min="9747" max="9747" width="3.625" style="79" customWidth="1"/>
    <col min="9748" max="9748" width="11" style="79" customWidth="1"/>
    <col min="9749" max="9749" width="3.625" style="79" customWidth="1"/>
    <col min="9750" max="9972" width="9" style="79"/>
    <col min="9973" max="9973" width="7.625" style="79" customWidth="1"/>
    <col min="9974" max="9974" width="12.625" style="79" customWidth="1"/>
    <col min="9975" max="9975" width="10.625" style="79" customWidth="1"/>
    <col min="9976" max="9976" width="2.625" style="79" customWidth="1"/>
    <col min="9977" max="9977" width="10.125" style="79" customWidth="1"/>
    <col min="9978" max="9978" width="3.125" style="79" customWidth="1"/>
    <col min="9979" max="9979" width="10.125" style="79" customWidth="1"/>
    <col min="9980" max="9980" width="3.125" style="79" customWidth="1"/>
    <col min="9981" max="9981" width="12.625" style="79" customWidth="1"/>
    <col min="9982" max="9982" width="10.625" style="79" customWidth="1"/>
    <col min="9983" max="9983" width="2.625" style="79" customWidth="1"/>
    <col min="9984" max="9984" width="10.125" style="79" customWidth="1"/>
    <col min="9985" max="9985" width="3.125" style="79" customWidth="1"/>
    <col min="9986" max="9986" width="12.625" style="79" customWidth="1"/>
    <col min="9987" max="9987" width="10.125" style="79" customWidth="1"/>
    <col min="9988" max="9988" width="3.125" style="79" customWidth="1"/>
    <col min="9989" max="9989" width="10.625" style="79" customWidth="1"/>
    <col min="9990" max="9990" width="3.125" style="79" customWidth="1"/>
    <col min="9991" max="9991" width="11" style="79" customWidth="1"/>
    <col min="9992" max="9992" width="3.625" style="79" customWidth="1"/>
    <col min="9993" max="9993" width="11" style="79" customWidth="1"/>
    <col min="9994" max="9994" width="3.625" style="79" customWidth="1"/>
    <col min="9995" max="9995" width="11" style="79" customWidth="1"/>
    <col min="9996" max="9996" width="3.625" style="79" customWidth="1"/>
    <col min="9997" max="9997" width="11" style="79" customWidth="1"/>
    <col min="9998" max="9998" width="3.125" style="79" customWidth="1"/>
    <col min="9999" max="9999" width="14.75" style="79" customWidth="1"/>
    <col min="10000" max="10000" width="11.125" style="79" customWidth="1"/>
    <col min="10001" max="10001" width="3.625" style="79" customWidth="1"/>
    <col min="10002" max="10002" width="11" style="79" customWidth="1"/>
    <col min="10003" max="10003" width="3.625" style="79" customWidth="1"/>
    <col min="10004" max="10004" width="11" style="79" customWidth="1"/>
    <col min="10005" max="10005" width="3.625" style="79" customWidth="1"/>
    <col min="10006" max="10228" width="9" style="79"/>
    <col min="10229" max="10229" width="7.625" style="79" customWidth="1"/>
    <col min="10230" max="10230" width="12.625" style="79" customWidth="1"/>
    <col min="10231" max="10231" width="10.625" style="79" customWidth="1"/>
    <col min="10232" max="10232" width="2.625" style="79" customWidth="1"/>
    <col min="10233" max="10233" width="10.125" style="79" customWidth="1"/>
    <col min="10234" max="10234" width="3.125" style="79" customWidth="1"/>
    <col min="10235" max="10235" width="10.125" style="79" customWidth="1"/>
    <col min="10236" max="10236" width="3.125" style="79" customWidth="1"/>
    <col min="10237" max="10237" width="12.625" style="79" customWidth="1"/>
    <col min="10238" max="10238" width="10.625" style="79" customWidth="1"/>
    <col min="10239" max="10239" width="2.625" style="79" customWidth="1"/>
    <col min="10240" max="10240" width="10.125" style="79" customWidth="1"/>
    <col min="10241" max="10241" width="3.125" style="79" customWidth="1"/>
    <col min="10242" max="10242" width="12.625" style="79" customWidth="1"/>
    <col min="10243" max="10243" width="10.125" style="79" customWidth="1"/>
    <col min="10244" max="10244" width="3.125" style="79" customWidth="1"/>
    <col min="10245" max="10245" width="10.625" style="79" customWidth="1"/>
    <col min="10246" max="10246" width="3.125" style="79" customWidth="1"/>
    <col min="10247" max="10247" width="11" style="79" customWidth="1"/>
    <col min="10248" max="10248" width="3.625" style="79" customWidth="1"/>
    <col min="10249" max="10249" width="11" style="79" customWidth="1"/>
    <col min="10250" max="10250" width="3.625" style="79" customWidth="1"/>
    <col min="10251" max="10251" width="11" style="79" customWidth="1"/>
    <col min="10252" max="10252" width="3.625" style="79" customWidth="1"/>
    <col min="10253" max="10253" width="11" style="79" customWidth="1"/>
    <col min="10254" max="10254" width="3.125" style="79" customWidth="1"/>
    <col min="10255" max="10255" width="14.75" style="79" customWidth="1"/>
    <col min="10256" max="10256" width="11.125" style="79" customWidth="1"/>
    <col min="10257" max="10257" width="3.625" style="79" customWidth="1"/>
    <col min="10258" max="10258" width="11" style="79" customWidth="1"/>
    <col min="10259" max="10259" width="3.625" style="79" customWidth="1"/>
    <col min="10260" max="10260" width="11" style="79" customWidth="1"/>
    <col min="10261" max="10261" width="3.625" style="79" customWidth="1"/>
    <col min="10262" max="10484" width="9" style="79"/>
    <col min="10485" max="10485" width="7.625" style="79" customWidth="1"/>
    <col min="10486" max="10486" width="12.625" style="79" customWidth="1"/>
    <col min="10487" max="10487" width="10.625" style="79" customWidth="1"/>
    <col min="10488" max="10488" width="2.625" style="79" customWidth="1"/>
    <col min="10489" max="10489" width="10.125" style="79" customWidth="1"/>
    <col min="10490" max="10490" width="3.125" style="79" customWidth="1"/>
    <col min="10491" max="10491" width="10.125" style="79" customWidth="1"/>
    <col min="10492" max="10492" width="3.125" style="79" customWidth="1"/>
    <col min="10493" max="10493" width="12.625" style="79" customWidth="1"/>
    <col min="10494" max="10494" width="10.625" style="79" customWidth="1"/>
    <col min="10495" max="10495" width="2.625" style="79" customWidth="1"/>
    <col min="10496" max="10496" width="10.125" style="79" customWidth="1"/>
    <col min="10497" max="10497" width="3.125" style="79" customWidth="1"/>
    <col min="10498" max="10498" width="12.625" style="79" customWidth="1"/>
    <col min="10499" max="10499" width="10.125" style="79" customWidth="1"/>
    <col min="10500" max="10500" width="3.125" style="79" customWidth="1"/>
    <col min="10501" max="10501" width="10.625" style="79" customWidth="1"/>
    <col min="10502" max="10502" width="3.125" style="79" customWidth="1"/>
    <col min="10503" max="10503" width="11" style="79" customWidth="1"/>
    <col min="10504" max="10504" width="3.625" style="79" customWidth="1"/>
    <col min="10505" max="10505" width="11" style="79" customWidth="1"/>
    <col min="10506" max="10506" width="3.625" style="79" customWidth="1"/>
    <col min="10507" max="10507" width="11" style="79" customWidth="1"/>
    <col min="10508" max="10508" width="3.625" style="79" customWidth="1"/>
    <col min="10509" max="10509" width="11" style="79" customWidth="1"/>
    <col min="10510" max="10510" width="3.125" style="79" customWidth="1"/>
    <col min="10511" max="10511" width="14.75" style="79" customWidth="1"/>
    <col min="10512" max="10512" width="11.125" style="79" customWidth="1"/>
    <col min="10513" max="10513" width="3.625" style="79" customWidth="1"/>
    <col min="10514" max="10514" width="11" style="79" customWidth="1"/>
    <col min="10515" max="10515" width="3.625" style="79" customWidth="1"/>
    <col min="10516" max="10516" width="11" style="79" customWidth="1"/>
    <col min="10517" max="10517" width="3.625" style="79" customWidth="1"/>
    <col min="10518" max="10740" width="9" style="79"/>
    <col min="10741" max="10741" width="7.625" style="79" customWidth="1"/>
    <col min="10742" max="10742" width="12.625" style="79" customWidth="1"/>
    <col min="10743" max="10743" width="10.625" style="79" customWidth="1"/>
    <col min="10744" max="10744" width="2.625" style="79" customWidth="1"/>
    <col min="10745" max="10745" width="10.125" style="79" customWidth="1"/>
    <col min="10746" max="10746" width="3.125" style="79" customWidth="1"/>
    <col min="10747" max="10747" width="10.125" style="79" customWidth="1"/>
    <col min="10748" max="10748" width="3.125" style="79" customWidth="1"/>
    <col min="10749" max="10749" width="12.625" style="79" customWidth="1"/>
    <col min="10750" max="10750" width="10.625" style="79" customWidth="1"/>
    <col min="10751" max="10751" width="2.625" style="79" customWidth="1"/>
    <col min="10752" max="10752" width="10.125" style="79" customWidth="1"/>
    <col min="10753" max="10753" width="3.125" style="79" customWidth="1"/>
    <col min="10754" max="10754" width="12.625" style="79" customWidth="1"/>
    <col min="10755" max="10755" width="10.125" style="79" customWidth="1"/>
    <col min="10756" max="10756" width="3.125" style="79" customWidth="1"/>
    <col min="10757" max="10757" width="10.625" style="79" customWidth="1"/>
    <col min="10758" max="10758" width="3.125" style="79" customWidth="1"/>
    <col min="10759" max="10759" width="11" style="79" customWidth="1"/>
    <col min="10760" max="10760" width="3.625" style="79" customWidth="1"/>
    <col min="10761" max="10761" width="11" style="79" customWidth="1"/>
    <col min="10762" max="10762" width="3.625" style="79" customWidth="1"/>
    <col min="10763" max="10763" width="11" style="79" customWidth="1"/>
    <col min="10764" max="10764" width="3.625" style="79" customWidth="1"/>
    <col min="10765" max="10765" width="11" style="79" customWidth="1"/>
    <col min="10766" max="10766" width="3.125" style="79" customWidth="1"/>
    <col min="10767" max="10767" width="14.75" style="79" customWidth="1"/>
    <col min="10768" max="10768" width="11.125" style="79" customWidth="1"/>
    <col min="10769" max="10769" width="3.625" style="79" customWidth="1"/>
    <col min="10770" max="10770" width="11" style="79" customWidth="1"/>
    <col min="10771" max="10771" width="3.625" style="79" customWidth="1"/>
    <col min="10772" max="10772" width="11" style="79" customWidth="1"/>
    <col min="10773" max="10773" width="3.625" style="79" customWidth="1"/>
    <col min="10774" max="10996" width="9" style="79"/>
    <col min="10997" max="10997" width="7.625" style="79" customWidth="1"/>
    <col min="10998" max="10998" width="12.625" style="79" customWidth="1"/>
    <col min="10999" max="10999" width="10.625" style="79" customWidth="1"/>
    <col min="11000" max="11000" width="2.625" style="79" customWidth="1"/>
    <col min="11001" max="11001" width="10.125" style="79" customWidth="1"/>
    <col min="11002" max="11002" width="3.125" style="79" customWidth="1"/>
    <col min="11003" max="11003" width="10.125" style="79" customWidth="1"/>
    <col min="11004" max="11004" width="3.125" style="79" customWidth="1"/>
    <col min="11005" max="11005" width="12.625" style="79" customWidth="1"/>
    <col min="11006" max="11006" width="10.625" style="79" customWidth="1"/>
    <col min="11007" max="11007" width="2.625" style="79" customWidth="1"/>
    <col min="11008" max="11008" width="10.125" style="79" customWidth="1"/>
    <col min="11009" max="11009" width="3.125" style="79" customWidth="1"/>
    <col min="11010" max="11010" width="12.625" style="79" customWidth="1"/>
    <col min="11011" max="11011" width="10.125" style="79" customWidth="1"/>
    <col min="11012" max="11012" width="3.125" style="79" customWidth="1"/>
    <col min="11013" max="11013" width="10.625" style="79" customWidth="1"/>
    <col min="11014" max="11014" width="3.125" style="79" customWidth="1"/>
    <col min="11015" max="11015" width="11" style="79" customWidth="1"/>
    <col min="11016" max="11016" width="3.625" style="79" customWidth="1"/>
    <col min="11017" max="11017" width="11" style="79" customWidth="1"/>
    <col min="11018" max="11018" width="3.625" style="79" customWidth="1"/>
    <col min="11019" max="11019" width="11" style="79" customWidth="1"/>
    <col min="11020" max="11020" width="3.625" style="79" customWidth="1"/>
    <col min="11021" max="11021" width="11" style="79" customWidth="1"/>
    <col min="11022" max="11022" width="3.125" style="79" customWidth="1"/>
    <col min="11023" max="11023" width="14.75" style="79" customWidth="1"/>
    <col min="11024" max="11024" width="11.125" style="79" customWidth="1"/>
    <col min="11025" max="11025" width="3.625" style="79" customWidth="1"/>
    <col min="11026" max="11026" width="11" style="79" customWidth="1"/>
    <col min="11027" max="11027" width="3.625" style="79" customWidth="1"/>
    <col min="11028" max="11028" width="11" style="79" customWidth="1"/>
    <col min="11029" max="11029" width="3.625" style="79" customWidth="1"/>
    <col min="11030" max="11252" width="9" style="79"/>
    <col min="11253" max="11253" width="7.625" style="79" customWidth="1"/>
    <col min="11254" max="11254" width="12.625" style="79" customWidth="1"/>
    <col min="11255" max="11255" width="10.625" style="79" customWidth="1"/>
    <col min="11256" max="11256" width="2.625" style="79" customWidth="1"/>
    <col min="11257" max="11257" width="10.125" style="79" customWidth="1"/>
    <col min="11258" max="11258" width="3.125" style="79" customWidth="1"/>
    <col min="11259" max="11259" width="10.125" style="79" customWidth="1"/>
    <col min="11260" max="11260" width="3.125" style="79" customWidth="1"/>
    <col min="11261" max="11261" width="12.625" style="79" customWidth="1"/>
    <col min="11262" max="11262" width="10.625" style="79" customWidth="1"/>
    <col min="11263" max="11263" width="2.625" style="79" customWidth="1"/>
    <col min="11264" max="11264" width="10.125" style="79" customWidth="1"/>
    <col min="11265" max="11265" width="3.125" style="79" customWidth="1"/>
    <col min="11266" max="11266" width="12.625" style="79" customWidth="1"/>
    <col min="11267" max="11267" width="10.125" style="79" customWidth="1"/>
    <col min="11268" max="11268" width="3.125" style="79" customWidth="1"/>
    <col min="11269" max="11269" width="10.625" style="79" customWidth="1"/>
    <col min="11270" max="11270" width="3.125" style="79" customWidth="1"/>
    <col min="11271" max="11271" width="11" style="79" customWidth="1"/>
    <col min="11272" max="11272" width="3.625" style="79" customWidth="1"/>
    <col min="11273" max="11273" width="11" style="79" customWidth="1"/>
    <col min="11274" max="11274" width="3.625" style="79" customWidth="1"/>
    <col min="11275" max="11275" width="11" style="79" customWidth="1"/>
    <col min="11276" max="11276" width="3.625" style="79" customWidth="1"/>
    <col min="11277" max="11277" width="11" style="79" customWidth="1"/>
    <col min="11278" max="11278" width="3.125" style="79" customWidth="1"/>
    <col min="11279" max="11279" width="14.75" style="79" customWidth="1"/>
    <col min="11280" max="11280" width="11.125" style="79" customWidth="1"/>
    <col min="11281" max="11281" width="3.625" style="79" customWidth="1"/>
    <col min="11282" max="11282" width="11" style="79" customWidth="1"/>
    <col min="11283" max="11283" width="3.625" style="79" customWidth="1"/>
    <col min="11284" max="11284" width="11" style="79" customWidth="1"/>
    <col min="11285" max="11285" width="3.625" style="79" customWidth="1"/>
    <col min="11286" max="11508" width="9" style="79"/>
    <col min="11509" max="11509" width="7.625" style="79" customWidth="1"/>
    <col min="11510" max="11510" width="12.625" style="79" customWidth="1"/>
    <col min="11511" max="11511" width="10.625" style="79" customWidth="1"/>
    <col min="11512" max="11512" width="2.625" style="79" customWidth="1"/>
    <col min="11513" max="11513" width="10.125" style="79" customWidth="1"/>
    <col min="11514" max="11514" width="3.125" style="79" customWidth="1"/>
    <col min="11515" max="11515" width="10.125" style="79" customWidth="1"/>
    <col min="11516" max="11516" width="3.125" style="79" customWidth="1"/>
    <col min="11517" max="11517" width="12.625" style="79" customWidth="1"/>
    <col min="11518" max="11518" width="10.625" style="79" customWidth="1"/>
    <col min="11519" max="11519" width="2.625" style="79" customWidth="1"/>
    <col min="11520" max="11520" width="10.125" style="79" customWidth="1"/>
    <col min="11521" max="11521" width="3.125" style="79" customWidth="1"/>
    <col min="11522" max="11522" width="12.625" style="79" customWidth="1"/>
    <col min="11523" max="11523" width="10.125" style="79" customWidth="1"/>
    <col min="11524" max="11524" width="3.125" style="79" customWidth="1"/>
    <col min="11525" max="11525" width="10.625" style="79" customWidth="1"/>
    <col min="11526" max="11526" width="3.125" style="79" customWidth="1"/>
    <col min="11527" max="11527" width="11" style="79" customWidth="1"/>
    <col min="11528" max="11528" width="3.625" style="79" customWidth="1"/>
    <col min="11529" max="11529" width="11" style="79" customWidth="1"/>
    <col min="11530" max="11530" width="3.625" style="79" customWidth="1"/>
    <col min="11531" max="11531" width="11" style="79" customWidth="1"/>
    <col min="11532" max="11532" width="3.625" style="79" customWidth="1"/>
    <col min="11533" max="11533" width="11" style="79" customWidth="1"/>
    <col min="11534" max="11534" width="3.125" style="79" customWidth="1"/>
    <col min="11535" max="11535" width="14.75" style="79" customWidth="1"/>
    <col min="11536" max="11536" width="11.125" style="79" customWidth="1"/>
    <col min="11537" max="11537" width="3.625" style="79" customWidth="1"/>
    <col min="11538" max="11538" width="11" style="79" customWidth="1"/>
    <col min="11539" max="11539" width="3.625" style="79" customWidth="1"/>
    <col min="11540" max="11540" width="11" style="79" customWidth="1"/>
    <col min="11541" max="11541" width="3.625" style="79" customWidth="1"/>
    <col min="11542" max="11764" width="9" style="79"/>
    <col min="11765" max="11765" width="7.625" style="79" customWidth="1"/>
    <col min="11766" max="11766" width="12.625" style="79" customWidth="1"/>
    <col min="11767" max="11767" width="10.625" style="79" customWidth="1"/>
    <col min="11768" max="11768" width="2.625" style="79" customWidth="1"/>
    <col min="11769" max="11769" width="10.125" style="79" customWidth="1"/>
    <col min="11770" max="11770" width="3.125" style="79" customWidth="1"/>
    <col min="11771" max="11771" width="10.125" style="79" customWidth="1"/>
    <col min="11772" max="11772" width="3.125" style="79" customWidth="1"/>
    <col min="11773" max="11773" width="12.625" style="79" customWidth="1"/>
    <col min="11774" max="11774" width="10.625" style="79" customWidth="1"/>
    <col min="11775" max="11775" width="2.625" style="79" customWidth="1"/>
    <col min="11776" max="11776" width="10.125" style="79" customWidth="1"/>
    <col min="11777" max="11777" width="3.125" style="79" customWidth="1"/>
    <col min="11778" max="11778" width="12.625" style="79" customWidth="1"/>
    <col min="11779" max="11779" width="10.125" style="79" customWidth="1"/>
    <col min="11780" max="11780" width="3.125" style="79" customWidth="1"/>
    <col min="11781" max="11781" width="10.625" style="79" customWidth="1"/>
    <col min="11782" max="11782" width="3.125" style="79" customWidth="1"/>
    <col min="11783" max="11783" width="11" style="79" customWidth="1"/>
    <col min="11784" max="11784" width="3.625" style="79" customWidth="1"/>
    <col min="11785" max="11785" width="11" style="79" customWidth="1"/>
    <col min="11786" max="11786" width="3.625" style="79" customWidth="1"/>
    <col min="11787" max="11787" width="11" style="79" customWidth="1"/>
    <col min="11788" max="11788" width="3.625" style="79" customWidth="1"/>
    <col min="11789" max="11789" width="11" style="79" customWidth="1"/>
    <col min="11790" max="11790" width="3.125" style="79" customWidth="1"/>
    <col min="11791" max="11791" width="14.75" style="79" customWidth="1"/>
    <col min="11792" max="11792" width="11.125" style="79" customWidth="1"/>
    <col min="11793" max="11793" width="3.625" style="79" customWidth="1"/>
    <col min="11794" max="11794" width="11" style="79" customWidth="1"/>
    <col min="11795" max="11795" width="3.625" style="79" customWidth="1"/>
    <col min="11796" max="11796" width="11" style="79" customWidth="1"/>
    <col min="11797" max="11797" width="3.625" style="79" customWidth="1"/>
    <col min="11798" max="12020" width="9" style="79"/>
    <col min="12021" max="12021" width="7.625" style="79" customWidth="1"/>
    <col min="12022" max="12022" width="12.625" style="79" customWidth="1"/>
    <col min="12023" max="12023" width="10.625" style="79" customWidth="1"/>
    <col min="12024" max="12024" width="2.625" style="79" customWidth="1"/>
    <col min="12025" max="12025" width="10.125" style="79" customWidth="1"/>
    <col min="12026" max="12026" width="3.125" style="79" customWidth="1"/>
    <col min="12027" max="12027" width="10.125" style="79" customWidth="1"/>
    <col min="12028" max="12028" width="3.125" style="79" customWidth="1"/>
    <col min="12029" max="12029" width="12.625" style="79" customWidth="1"/>
    <col min="12030" max="12030" width="10.625" style="79" customWidth="1"/>
    <col min="12031" max="12031" width="2.625" style="79" customWidth="1"/>
    <col min="12032" max="12032" width="10.125" style="79" customWidth="1"/>
    <col min="12033" max="12033" width="3.125" style="79" customWidth="1"/>
    <col min="12034" max="12034" width="12.625" style="79" customWidth="1"/>
    <col min="12035" max="12035" width="10.125" style="79" customWidth="1"/>
    <col min="12036" max="12036" width="3.125" style="79" customWidth="1"/>
    <col min="12037" max="12037" width="10.625" style="79" customWidth="1"/>
    <col min="12038" max="12038" width="3.125" style="79" customWidth="1"/>
    <col min="12039" max="12039" width="11" style="79" customWidth="1"/>
    <col min="12040" max="12040" width="3.625" style="79" customWidth="1"/>
    <col min="12041" max="12041" width="11" style="79" customWidth="1"/>
    <col min="12042" max="12042" width="3.625" style="79" customWidth="1"/>
    <col min="12043" max="12043" width="11" style="79" customWidth="1"/>
    <col min="12044" max="12044" width="3.625" style="79" customWidth="1"/>
    <col min="12045" max="12045" width="11" style="79" customWidth="1"/>
    <col min="12046" max="12046" width="3.125" style="79" customWidth="1"/>
    <col min="12047" max="12047" width="14.75" style="79" customWidth="1"/>
    <col min="12048" max="12048" width="11.125" style="79" customWidth="1"/>
    <col min="12049" max="12049" width="3.625" style="79" customWidth="1"/>
    <col min="12050" max="12050" width="11" style="79" customWidth="1"/>
    <col min="12051" max="12051" width="3.625" style="79" customWidth="1"/>
    <col min="12052" max="12052" width="11" style="79" customWidth="1"/>
    <col min="12053" max="12053" width="3.625" style="79" customWidth="1"/>
    <col min="12054" max="12276" width="9" style="79"/>
    <col min="12277" max="12277" width="7.625" style="79" customWidth="1"/>
    <col min="12278" max="12278" width="12.625" style="79" customWidth="1"/>
    <col min="12279" max="12279" width="10.625" style="79" customWidth="1"/>
    <col min="12280" max="12280" width="2.625" style="79" customWidth="1"/>
    <col min="12281" max="12281" width="10.125" style="79" customWidth="1"/>
    <col min="12282" max="12282" width="3.125" style="79" customWidth="1"/>
    <col min="12283" max="12283" width="10.125" style="79" customWidth="1"/>
    <col min="12284" max="12284" width="3.125" style="79" customWidth="1"/>
    <col min="12285" max="12285" width="12.625" style="79" customWidth="1"/>
    <col min="12286" max="12286" width="10.625" style="79" customWidth="1"/>
    <col min="12287" max="12287" width="2.625" style="79" customWidth="1"/>
    <col min="12288" max="12288" width="10.125" style="79" customWidth="1"/>
    <col min="12289" max="12289" width="3.125" style="79" customWidth="1"/>
    <col min="12290" max="12290" width="12.625" style="79" customWidth="1"/>
    <col min="12291" max="12291" width="10.125" style="79" customWidth="1"/>
    <col min="12292" max="12292" width="3.125" style="79" customWidth="1"/>
    <col min="12293" max="12293" width="10.625" style="79" customWidth="1"/>
    <col min="12294" max="12294" width="3.125" style="79" customWidth="1"/>
    <col min="12295" max="12295" width="11" style="79" customWidth="1"/>
    <col min="12296" max="12296" width="3.625" style="79" customWidth="1"/>
    <col min="12297" max="12297" width="11" style="79" customWidth="1"/>
    <col min="12298" max="12298" width="3.625" style="79" customWidth="1"/>
    <col min="12299" max="12299" width="11" style="79" customWidth="1"/>
    <col min="12300" max="12300" width="3.625" style="79" customWidth="1"/>
    <col min="12301" max="12301" width="11" style="79" customWidth="1"/>
    <col min="12302" max="12302" width="3.125" style="79" customWidth="1"/>
    <col min="12303" max="12303" width="14.75" style="79" customWidth="1"/>
    <col min="12304" max="12304" width="11.125" style="79" customWidth="1"/>
    <col min="12305" max="12305" width="3.625" style="79" customWidth="1"/>
    <col min="12306" max="12306" width="11" style="79" customWidth="1"/>
    <col min="12307" max="12307" width="3.625" style="79" customWidth="1"/>
    <col min="12308" max="12308" width="11" style="79" customWidth="1"/>
    <col min="12309" max="12309" width="3.625" style="79" customWidth="1"/>
    <col min="12310" max="12532" width="9" style="79"/>
    <col min="12533" max="12533" width="7.625" style="79" customWidth="1"/>
    <col min="12534" max="12534" width="12.625" style="79" customWidth="1"/>
    <col min="12535" max="12535" width="10.625" style="79" customWidth="1"/>
    <col min="12536" max="12536" width="2.625" style="79" customWidth="1"/>
    <col min="12537" max="12537" width="10.125" style="79" customWidth="1"/>
    <col min="12538" max="12538" width="3.125" style="79" customWidth="1"/>
    <col min="12539" max="12539" width="10.125" style="79" customWidth="1"/>
    <col min="12540" max="12540" width="3.125" style="79" customWidth="1"/>
    <col min="12541" max="12541" width="12.625" style="79" customWidth="1"/>
    <col min="12542" max="12542" width="10.625" style="79" customWidth="1"/>
    <col min="12543" max="12543" width="2.625" style="79" customWidth="1"/>
    <col min="12544" max="12544" width="10.125" style="79" customWidth="1"/>
    <col min="12545" max="12545" width="3.125" style="79" customWidth="1"/>
    <col min="12546" max="12546" width="12.625" style="79" customWidth="1"/>
    <col min="12547" max="12547" width="10.125" style="79" customWidth="1"/>
    <col min="12548" max="12548" width="3.125" style="79" customWidth="1"/>
    <col min="12549" max="12549" width="10.625" style="79" customWidth="1"/>
    <col min="12550" max="12550" width="3.125" style="79" customWidth="1"/>
    <col min="12551" max="12551" width="11" style="79" customWidth="1"/>
    <col min="12552" max="12552" width="3.625" style="79" customWidth="1"/>
    <col min="12553" max="12553" width="11" style="79" customWidth="1"/>
    <col min="12554" max="12554" width="3.625" style="79" customWidth="1"/>
    <col min="12555" max="12555" width="11" style="79" customWidth="1"/>
    <col min="12556" max="12556" width="3.625" style="79" customWidth="1"/>
    <col min="12557" max="12557" width="11" style="79" customWidth="1"/>
    <col min="12558" max="12558" width="3.125" style="79" customWidth="1"/>
    <col min="12559" max="12559" width="14.75" style="79" customWidth="1"/>
    <col min="12560" max="12560" width="11.125" style="79" customWidth="1"/>
    <col min="12561" max="12561" width="3.625" style="79" customWidth="1"/>
    <col min="12562" max="12562" width="11" style="79" customWidth="1"/>
    <col min="12563" max="12563" width="3.625" style="79" customWidth="1"/>
    <col min="12564" max="12564" width="11" style="79" customWidth="1"/>
    <col min="12565" max="12565" width="3.625" style="79" customWidth="1"/>
    <col min="12566" max="12788" width="9" style="79"/>
    <col min="12789" max="12789" width="7.625" style="79" customWidth="1"/>
    <col min="12790" max="12790" width="12.625" style="79" customWidth="1"/>
    <col min="12791" max="12791" width="10.625" style="79" customWidth="1"/>
    <col min="12792" max="12792" width="2.625" style="79" customWidth="1"/>
    <col min="12793" max="12793" width="10.125" style="79" customWidth="1"/>
    <col min="12794" max="12794" width="3.125" style="79" customWidth="1"/>
    <col min="12795" max="12795" width="10.125" style="79" customWidth="1"/>
    <col min="12796" max="12796" width="3.125" style="79" customWidth="1"/>
    <col min="12797" max="12797" width="12.625" style="79" customWidth="1"/>
    <col min="12798" max="12798" width="10.625" style="79" customWidth="1"/>
    <col min="12799" max="12799" width="2.625" style="79" customWidth="1"/>
    <col min="12800" max="12800" width="10.125" style="79" customWidth="1"/>
    <col min="12801" max="12801" width="3.125" style="79" customWidth="1"/>
    <col min="12802" max="12802" width="12.625" style="79" customWidth="1"/>
    <col min="12803" max="12803" width="10.125" style="79" customWidth="1"/>
    <col min="12804" max="12804" width="3.125" style="79" customWidth="1"/>
    <col min="12805" max="12805" width="10.625" style="79" customWidth="1"/>
    <col min="12806" max="12806" width="3.125" style="79" customWidth="1"/>
    <col min="12807" max="12807" width="11" style="79" customWidth="1"/>
    <col min="12808" max="12808" width="3.625" style="79" customWidth="1"/>
    <col min="12809" max="12809" width="11" style="79" customWidth="1"/>
    <col min="12810" max="12810" width="3.625" style="79" customWidth="1"/>
    <col min="12811" max="12811" width="11" style="79" customWidth="1"/>
    <col min="12812" max="12812" width="3.625" style="79" customWidth="1"/>
    <col min="12813" max="12813" width="11" style="79" customWidth="1"/>
    <col min="12814" max="12814" width="3.125" style="79" customWidth="1"/>
    <col min="12815" max="12815" width="14.75" style="79" customWidth="1"/>
    <col min="12816" max="12816" width="11.125" style="79" customWidth="1"/>
    <col min="12817" max="12817" width="3.625" style="79" customWidth="1"/>
    <col min="12818" max="12818" width="11" style="79" customWidth="1"/>
    <col min="12819" max="12819" width="3.625" style="79" customWidth="1"/>
    <col min="12820" max="12820" width="11" style="79" customWidth="1"/>
    <col min="12821" max="12821" width="3.625" style="79" customWidth="1"/>
    <col min="12822" max="13044" width="9" style="79"/>
    <col min="13045" max="13045" width="7.625" style="79" customWidth="1"/>
    <col min="13046" max="13046" width="12.625" style="79" customWidth="1"/>
    <col min="13047" max="13047" width="10.625" style="79" customWidth="1"/>
    <col min="13048" max="13048" width="2.625" style="79" customWidth="1"/>
    <col min="13049" max="13049" width="10.125" style="79" customWidth="1"/>
    <col min="13050" max="13050" width="3.125" style="79" customWidth="1"/>
    <col min="13051" max="13051" width="10.125" style="79" customWidth="1"/>
    <col min="13052" max="13052" width="3.125" style="79" customWidth="1"/>
    <col min="13053" max="13053" width="12.625" style="79" customWidth="1"/>
    <col min="13054" max="13054" width="10.625" style="79" customWidth="1"/>
    <col min="13055" max="13055" width="2.625" style="79" customWidth="1"/>
    <col min="13056" max="13056" width="10.125" style="79" customWidth="1"/>
    <col min="13057" max="13057" width="3.125" style="79" customWidth="1"/>
    <col min="13058" max="13058" width="12.625" style="79" customWidth="1"/>
    <col min="13059" max="13059" width="10.125" style="79" customWidth="1"/>
    <col min="13060" max="13060" width="3.125" style="79" customWidth="1"/>
    <col min="13061" max="13061" width="10.625" style="79" customWidth="1"/>
    <col min="13062" max="13062" width="3.125" style="79" customWidth="1"/>
    <col min="13063" max="13063" width="11" style="79" customWidth="1"/>
    <col min="13064" max="13064" width="3.625" style="79" customWidth="1"/>
    <col min="13065" max="13065" width="11" style="79" customWidth="1"/>
    <col min="13066" max="13066" width="3.625" style="79" customWidth="1"/>
    <col min="13067" max="13067" width="11" style="79" customWidth="1"/>
    <col min="13068" max="13068" width="3.625" style="79" customWidth="1"/>
    <col min="13069" max="13069" width="11" style="79" customWidth="1"/>
    <col min="13070" max="13070" width="3.125" style="79" customWidth="1"/>
    <col min="13071" max="13071" width="14.75" style="79" customWidth="1"/>
    <col min="13072" max="13072" width="11.125" style="79" customWidth="1"/>
    <col min="13073" max="13073" width="3.625" style="79" customWidth="1"/>
    <col min="13074" max="13074" width="11" style="79" customWidth="1"/>
    <col min="13075" max="13075" width="3.625" style="79" customWidth="1"/>
    <col min="13076" max="13076" width="11" style="79" customWidth="1"/>
    <col min="13077" max="13077" width="3.625" style="79" customWidth="1"/>
    <col min="13078" max="13300" width="9" style="79"/>
    <col min="13301" max="13301" width="7.625" style="79" customWidth="1"/>
    <col min="13302" max="13302" width="12.625" style="79" customWidth="1"/>
    <col min="13303" max="13303" width="10.625" style="79" customWidth="1"/>
    <col min="13304" max="13304" width="2.625" style="79" customWidth="1"/>
    <col min="13305" max="13305" width="10.125" style="79" customWidth="1"/>
    <col min="13306" max="13306" width="3.125" style="79" customWidth="1"/>
    <col min="13307" max="13307" width="10.125" style="79" customWidth="1"/>
    <col min="13308" max="13308" width="3.125" style="79" customWidth="1"/>
    <col min="13309" max="13309" width="12.625" style="79" customWidth="1"/>
    <col min="13310" max="13310" width="10.625" style="79" customWidth="1"/>
    <col min="13311" max="13311" width="2.625" style="79" customWidth="1"/>
    <col min="13312" max="13312" width="10.125" style="79" customWidth="1"/>
    <col min="13313" max="13313" width="3.125" style="79" customWidth="1"/>
    <col min="13314" max="13314" width="12.625" style="79" customWidth="1"/>
    <col min="13315" max="13315" width="10.125" style="79" customWidth="1"/>
    <col min="13316" max="13316" width="3.125" style="79" customWidth="1"/>
    <col min="13317" max="13317" width="10.625" style="79" customWidth="1"/>
    <col min="13318" max="13318" width="3.125" style="79" customWidth="1"/>
    <col min="13319" max="13319" width="11" style="79" customWidth="1"/>
    <col min="13320" max="13320" width="3.625" style="79" customWidth="1"/>
    <col min="13321" max="13321" width="11" style="79" customWidth="1"/>
    <col min="13322" max="13322" width="3.625" style="79" customWidth="1"/>
    <col min="13323" max="13323" width="11" style="79" customWidth="1"/>
    <col min="13324" max="13324" width="3.625" style="79" customWidth="1"/>
    <col min="13325" max="13325" width="11" style="79" customWidth="1"/>
    <col min="13326" max="13326" width="3.125" style="79" customWidth="1"/>
    <col min="13327" max="13327" width="14.75" style="79" customWidth="1"/>
    <col min="13328" max="13328" width="11.125" style="79" customWidth="1"/>
    <col min="13329" max="13329" width="3.625" style="79" customWidth="1"/>
    <col min="13330" max="13330" width="11" style="79" customWidth="1"/>
    <col min="13331" max="13331" width="3.625" style="79" customWidth="1"/>
    <col min="13332" max="13332" width="11" style="79" customWidth="1"/>
    <col min="13333" max="13333" width="3.625" style="79" customWidth="1"/>
    <col min="13334" max="13556" width="9" style="79"/>
    <col min="13557" max="13557" width="7.625" style="79" customWidth="1"/>
    <col min="13558" max="13558" width="12.625" style="79" customWidth="1"/>
    <col min="13559" max="13559" width="10.625" style="79" customWidth="1"/>
    <col min="13560" max="13560" width="2.625" style="79" customWidth="1"/>
    <col min="13561" max="13561" width="10.125" style="79" customWidth="1"/>
    <col min="13562" max="13562" width="3.125" style="79" customWidth="1"/>
    <col min="13563" max="13563" width="10.125" style="79" customWidth="1"/>
    <col min="13564" max="13564" width="3.125" style="79" customWidth="1"/>
    <col min="13565" max="13565" width="12.625" style="79" customWidth="1"/>
    <col min="13566" max="13566" width="10.625" style="79" customWidth="1"/>
    <col min="13567" max="13567" width="2.625" style="79" customWidth="1"/>
    <col min="13568" max="13568" width="10.125" style="79" customWidth="1"/>
    <col min="13569" max="13569" width="3.125" style="79" customWidth="1"/>
    <col min="13570" max="13570" width="12.625" style="79" customWidth="1"/>
    <col min="13571" max="13571" width="10.125" style="79" customWidth="1"/>
    <col min="13572" max="13572" width="3.125" style="79" customWidth="1"/>
    <col min="13573" max="13573" width="10.625" style="79" customWidth="1"/>
    <col min="13574" max="13574" width="3.125" style="79" customWidth="1"/>
    <col min="13575" max="13575" width="11" style="79" customWidth="1"/>
    <col min="13576" max="13576" width="3.625" style="79" customWidth="1"/>
    <col min="13577" max="13577" width="11" style="79" customWidth="1"/>
    <col min="13578" max="13578" width="3.625" style="79" customWidth="1"/>
    <col min="13579" max="13579" width="11" style="79" customWidth="1"/>
    <col min="13580" max="13580" width="3.625" style="79" customWidth="1"/>
    <col min="13581" max="13581" width="11" style="79" customWidth="1"/>
    <col min="13582" max="13582" width="3.125" style="79" customWidth="1"/>
    <col min="13583" max="13583" width="14.75" style="79" customWidth="1"/>
    <col min="13584" max="13584" width="11.125" style="79" customWidth="1"/>
    <col min="13585" max="13585" width="3.625" style="79" customWidth="1"/>
    <col min="13586" max="13586" width="11" style="79" customWidth="1"/>
    <col min="13587" max="13587" width="3.625" style="79" customWidth="1"/>
    <col min="13588" max="13588" width="11" style="79" customWidth="1"/>
    <col min="13589" max="13589" width="3.625" style="79" customWidth="1"/>
    <col min="13590" max="13812" width="9" style="79"/>
    <col min="13813" max="13813" width="7.625" style="79" customWidth="1"/>
    <col min="13814" max="13814" width="12.625" style="79" customWidth="1"/>
    <col min="13815" max="13815" width="10.625" style="79" customWidth="1"/>
    <col min="13816" max="13816" width="2.625" style="79" customWidth="1"/>
    <col min="13817" max="13817" width="10.125" style="79" customWidth="1"/>
    <col min="13818" max="13818" width="3.125" style="79" customWidth="1"/>
    <col min="13819" max="13819" width="10.125" style="79" customWidth="1"/>
    <col min="13820" max="13820" width="3.125" style="79" customWidth="1"/>
    <col min="13821" max="13821" width="12.625" style="79" customWidth="1"/>
    <col min="13822" max="13822" width="10.625" style="79" customWidth="1"/>
    <col min="13823" max="13823" width="2.625" style="79" customWidth="1"/>
    <col min="13824" max="13824" width="10.125" style="79" customWidth="1"/>
    <col min="13825" max="13825" width="3.125" style="79" customWidth="1"/>
    <col min="13826" max="13826" width="12.625" style="79" customWidth="1"/>
    <col min="13827" max="13827" width="10.125" style="79" customWidth="1"/>
    <col min="13828" max="13828" width="3.125" style="79" customWidth="1"/>
    <col min="13829" max="13829" width="10.625" style="79" customWidth="1"/>
    <col min="13830" max="13830" width="3.125" style="79" customWidth="1"/>
    <col min="13831" max="13831" width="11" style="79" customWidth="1"/>
    <col min="13832" max="13832" width="3.625" style="79" customWidth="1"/>
    <col min="13833" max="13833" width="11" style="79" customWidth="1"/>
    <col min="13834" max="13834" width="3.625" style="79" customWidth="1"/>
    <col min="13835" max="13835" width="11" style="79" customWidth="1"/>
    <col min="13836" max="13836" width="3.625" style="79" customWidth="1"/>
    <col min="13837" max="13837" width="11" style="79" customWidth="1"/>
    <col min="13838" max="13838" width="3.125" style="79" customWidth="1"/>
    <col min="13839" max="13839" width="14.75" style="79" customWidth="1"/>
    <col min="13840" max="13840" width="11.125" style="79" customWidth="1"/>
    <col min="13841" max="13841" width="3.625" style="79" customWidth="1"/>
    <col min="13842" max="13842" width="11" style="79" customWidth="1"/>
    <col min="13843" max="13843" width="3.625" style="79" customWidth="1"/>
    <col min="13844" max="13844" width="11" style="79" customWidth="1"/>
    <col min="13845" max="13845" width="3.625" style="79" customWidth="1"/>
    <col min="13846" max="14068" width="9" style="79"/>
    <col min="14069" max="14069" width="7.625" style="79" customWidth="1"/>
    <col min="14070" max="14070" width="12.625" style="79" customWidth="1"/>
    <col min="14071" max="14071" width="10.625" style="79" customWidth="1"/>
    <col min="14072" max="14072" width="2.625" style="79" customWidth="1"/>
    <col min="14073" max="14073" width="10.125" style="79" customWidth="1"/>
    <col min="14074" max="14074" width="3.125" style="79" customWidth="1"/>
    <col min="14075" max="14075" width="10.125" style="79" customWidth="1"/>
    <col min="14076" max="14076" width="3.125" style="79" customWidth="1"/>
    <col min="14077" max="14077" width="12.625" style="79" customWidth="1"/>
    <col min="14078" max="14078" width="10.625" style="79" customWidth="1"/>
    <col min="14079" max="14079" width="2.625" style="79" customWidth="1"/>
    <col min="14080" max="14080" width="10.125" style="79" customWidth="1"/>
    <col min="14081" max="14081" width="3.125" style="79" customWidth="1"/>
    <col min="14082" max="14082" width="12.625" style="79" customWidth="1"/>
    <col min="14083" max="14083" width="10.125" style="79" customWidth="1"/>
    <col min="14084" max="14084" width="3.125" style="79" customWidth="1"/>
    <col min="14085" max="14085" width="10.625" style="79" customWidth="1"/>
    <col min="14086" max="14086" width="3.125" style="79" customWidth="1"/>
    <col min="14087" max="14087" width="11" style="79" customWidth="1"/>
    <col min="14088" max="14088" width="3.625" style="79" customWidth="1"/>
    <col min="14089" max="14089" width="11" style="79" customWidth="1"/>
    <col min="14090" max="14090" width="3.625" style="79" customWidth="1"/>
    <col min="14091" max="14091" width="11" style="79" customWidth="1"/>
    <col min="14092" max="14092" width="3.625" style="79" customWidth="1"/>
    <col min="14093" max="14093" width="11" style="79" customWidth="1"/>
    <col min="14094" max="14094" width="3.125" style="79" customWidth="1"/>
    <col min="14095" max="14095" width="14.75" style="79" customWidth="1"/>
    <col min="14096" max="14096" width="11.125" style="79" customWidth="1"/>
    <col min="14097" max="14097" width="3.625" style="79" customWidth="1"/>
    <col min="14098" max="14098" width="11" style="79" customWidth="1"/>
    <col min="14099" max="14099" width="3.625" style="79" customWidth="1"/>
    <col min="14100" max="14100" width="11" style="79" customWidth="1"/>
    <col min="14101" max="14101" width="3.625" style="79" customWidth="1"/>
    <col min="14102" max="14324" width="9" style="79"/>
    <col min="14325" max="14325" width="7.625" style="79" customWidth="1"/>
    <col min="14326" max="14326" width="12.625" style="79" customWidth="1"/>
    <col min="14327" max="14327" width="10.625" style="79" customWidth="1"/>
    <col min="14328" max="14328" width="2.625" style="79" customWidth="1"/>
    <col min="14329" max="14329" width="10.125" style="79" customWidth="1"/>
    <col min="14330" max="14330" width="3.125" style="79" customWidth="1"/>
    <col min="14331" max="14331" width="10.125" style="79" customWidth="1"/>
    <col min="14332" max="14332" width="3.125" style="79" customWidth="1"/>
    <col min="14333" max="14333" width="12.625" style="79" customWidth="1"/>
    <col min="14334" max="14334" width="10.625" style="79" customWidth="1"/>
    <col min="14335" max="14335" width="2.625" style="79" customWidth="1"/>
    <col min="14336" max="14336" width="10.125" style="79" customWidth="1"/>
    <col min="14337" max="14337" width="3.125" style="79" customWidth="1"/>
    <col min="14338" max="14338" width="12.625" style="79" customWidth="1"/>
    <col min="14339" max="14339" width="10.125" style="79" customWidth="1"/>
    <col min="14340" max="14340" width="3.125" style="79" customWidth="1"/>
    <col min="14341" max="14341" width="10.625" style="79" customWidth="1"/>
    <col min="14342" max="14342" width="3.125" style="79" customWidth="1"/>
    <col min="14343" max="14343" width="11" style="79" customWidth="1"/>
    <col min="14344" max="14344" width="3.625" style="79" customWidth="1"/>
    <col min="14345" max="14345" width="11" style="79" customWidth="1"/>
    <col min="14346" max="14346" width="3.625" style="79" customWidth="1"/>
    <col min="14347" max="14347" width="11" style="79" customWidth="1"/>
    <col min="14348" max="14348" width="3.625" style="79" customWidth="1"/>
    <col min="14349" max="14349" width="11" style="79" customWidth="1"/>
    <col min="14350" max="14350" width="3.125" style="79" customWidth="1"/>
    <col min="14351" max="14351" width="14.75" style="79" customWidth="1"/>
    <col min="14352" max="14352" width="11.125" style="79" customWidth="1"/>
    <col min="14353" max="14353" width="3.625" style="79" customWidth="1"/>
    <col min="14354" max="14354" width="11" style="79" customWidth="1"/>
    <col min="14355" max="14355" width="3.625" style="79" customWidth="1"/>
    <col min="14356" max="14356" width="11" style="79" customWidth="1"/>
    <col min="14357" max="14357" width="3.625" style="79" customWidth="1"/>
    <col min="14358" max="14580" width="9" style="79"/>
    <col min="14581" max="14581" width="7.625" style="79" customWidth="1"/>
    <col min="14582" max="14582" width="12.625" style="79" customWidth="1"/>
    <col min="14583" max="14583" width="10.625" style="79" customWidth="1"/>
    <col min="14584" max="14584" width="2.625" style="79" customWidth="1"/>
    <col min="14585" max="14585" width="10.125" style="79" customWidth="1"/>
    <col min="14586" max="14586" width="3.125" style="79" customWidth="1"/>
    <col min="14587" max="14587" width="10.125" style="79" customWidth="1"/>
    <col min="14588" max="14588" width="3.125" style="79" customWidth="1"/>
    <col min="14589" max="14589" width="12.625" style="79" customWidth="1"/>
    <col min="14590" max="14590" width="10.625" style="79" customWidth="1"/>
    <col min="14591" max="14591" width="2.625" style="79" customWidth="1"/>
    <col min="14592" max="14592" width="10.125" style="79" customWidth="1"/>
    <col min="14593" max="14593" width="3.125" style="79" customWidth="1"/>
    <col min="14594" max="14594" width="12.625" style="79" customWidth="1"/>
    <col min="14595" max="14595" width="10.125" style="79" customWidth="1"/>
    <col min="14596" max="14596" width="3.125" style="79" customWidth="1"/>
    <col min="14597" max="14597" width="10.625" style="79" customWidth="1"/>
    <col min="14598" max="14598" width="3.125" style="79" customWidth="1"/>
    <col min="14599" max="14599" width="11" style="79" customWidth="1"/>
    <col min="14600" max="14600" width="3.625" style="79" customWidth="1"/>
    <col min="14601" max="14601" width="11" style="79" customWidth="1"/>
    <col min="14602" max="14602" width="3.625" style="79" customWidth="1"/>
    <col min="14603" max="14603" width="11" style="79" customWidth="1"/>
    <col min="14604" max="14604" width="3.625" style="79" customWidth="1"/>
    <col min="14605" max="14605" width="11" style="79" customWidth="1"/>
    <col min="14606" max="14606" width="3.125" style="79" customWidth="1"/>
    <col min="14607" max="14607" width="14.75" style="79" customWidth="1"/>
    <col min="14608" max="14608" width="11.125" style="79" customWidth="1"/>
    <col min="14609" max="14609" width="3.625" style="79" customWidth="1"/>
    <col min="14610" max="14610" width="11" style="79" customWidth="1"/>
    <col min="14611" max="14611" width="3.625" style="79" customWidth="1"/>
    <col min="14612" max="14612" width="11" style="79" customWidth="1"/>
    <col min="14613" max="14613" width="3.625" style="79" customWidth="1"/>
    <col min="14614" max="14836" width="9" style="79"/>
    <col min="14837" max="14837" width="7.625" style="79" customWidth="1"/>
    <col min="14838" max="14838" width="12.625" style="79" customWidth="1"/>
    <col min="14839" max="14839" width="10.625" style="79" customWidth="1"/>
    <col min="14840" max="14840" width="2.625" style="79" customWidth="1"/>
    <col min="14841" max="14841" width="10.125" style="79" customWidth="1"/>
    <col min="14842" max="14842" width="3.125" style="79" customWidth="1"/>
    <col min="14843" max="14843" width="10.125" style="79" customWidth="1"/>
    <col min="14844" max="14844" width="3.125" style="79" customWidth="1"/>
    <col min="14845" max="14845" width="12.625" style="79" customWidth="1"/>
    <col min="14846" max="14846" width="10.625" style="79" customWidth="1"/>
    <col min="14847" max="14847" width="2.625" style="79" customWidth="1"/>
    <col min="14848" max="14848" width="10.125" style="79" customWidth="1"/>
    <col min="14849" max="14849" width="3.125" style="79" customWidth="1"/>
    <col min="14850" max="14850" width="12.625" style="79" customWidth="1"/>
    <col min="14851" max="14851" width="10.125" style="79" customWidth="1"/>
    <col min="14852" max="14852" width="3.125" style="79" customWidth="1"/>
    <col min="14853" max="14853" width="10.625" style="79" customWidth="1"/>
    <col min="14854" max="14854" width="3.125" style="79" customWidth="1"/>
    <col min="14855" max="14855" width="11" style="79" customWidth="1"/>
    <col min="14856" max="14856" width="3.625" style="79" customWidth="1"/>
    <col min="14857" max="14857" width="11" style="79" customWidth="1"/>
    <col min="14858" max="14858" width="3.625" style="79" customWidth="1"/>
    <col min="14859" max="14859" width="11" style="79" customWidth="1"/>
    <col min="14860" max="14860" width="3.625" style="79" customWidth="1"/>
    <col min="14861" max="14861" width="11" style="79" customWidth="1"/>
    <col min="14862" max="14862" width="3.125" style="79" customWidth="1"/>
    <col min="14863" max="14863" width="14.75" style="79" customWidth="1"/>
    <col min="14864" max="14864" width="11.125" style="79" customWidth="1"/>
    <col min="14865" max="14865" width="3.625" style="79" customWidth="1"/>
    <col min="14866" max="14866" width="11" style="79" customWidth="1"/>
    <col min="14867" max="14867" width="3.625" style="79" customWidth="1"/>
    <col min="14868" max="14868" width="11" style="79" customWidth="1"/>
    <col min="14869" max="14869" width="3.625" style="79" customWidth="1"/>
    <col min="14870" max="15092" width="9" style="79"/>
    <col min="15093" max="15093" width="7.625" style="79" customWidth="1"/>
    <col min="15094" max="15094" width="12.625" style="79" customWidth="1"/>
    <col min="15095" max="15095" width="10.625" style="79" customWidth="1"/>
    <col min="15096" max="15096" width="2.625" style="79" customWidth="1"/>
    <col min="15097" max="15097" width="10.125" style="79" customWidth="1"/>
    <col min="15098" max="15098" width="3.125" style="79" customWidth="1"/>
    <col min="15099" max="15099" width="10.125" style="79" customWidth="1"/>
    <col min="15100" max="15100" width="3.125" style="79" customWidth="1"/>
    <col min="15101" max="15101" width="12.625" style="79" customWidth="1"/>
    <col min="15102" max="15102" width="10.625" style="79" customWidth="1"/>
    <col min="15103" max="15103" width="2.625" style="79" customWidth="1"/>
    <col min="15104" max="15104" width="10.125" style="79" customWidth="1"/>
    <col min="15105" max="15105" width="3.125" style="79" customWidth="1"/>
    <col min="15106" max="15106" width="12.625" style="79" customWidth="1"/>
    <col min="15107" max="15107" width="10.125" style="79" customWidth="1"/>
    <col min="15108" max="15108" width="3.125" style="79" customWidth="1"/>
    <col min="15109" max="15109" width="10.625" style="79" customWidth="1"/>
    <col min="15110" max="15110" width="3.125" style="79" customWidth="1"/>
    <col min="15111" max="15111" width="11" style="79" customWidth="1"/>
    <col min="15112" max="15112" width="3.625" style="79" customWidth="1"/>
    <col min="15113" max="15113" width="11" style="79" customWidth="1"/>
    <col min="15114" max="15114" width="3.625" style="79" customWidth="1"/>
    <col min="15115" max="15115" width="11" style="79" customWidth="1"/>
    <col min="15116" max="15116" width="3.625" style="79" customWidth="1"/>
    <col min="15117" max="15117" width="11" style="79" customWidth="1"/>
    <col min="15118" max="15118" width="3.125" style="79" customWidth="1"/>
    <col min="15119" max="15119" width="14.75" style="79" customWidth="1"/>
    <col min="15120" max="15120" width="11.125" style="79" customWidth="1"/>
    <col min="15121" max="15121" width="3.625" style="79" customWidth="1"/>
    <col min="15122" max="15122" width="11" style="79" customWidth="1"/>
    <col min="15123" max="15123" width="3.625" style="79" customWidth="1"/>
    <col min="15124" max="15124" width="11" style="79" customWidth="1"/>
    <col min="15125" max="15125" width="3.625" style="79" customWidth="1"/>
    <col min="15126" max="15348" width="9" style="79"/>
    <col min="15349" max="15349" width="7.625" style="79" customWidth="1"/>
    <col min="15350" max="15350" width="12.625" style="79" customWidth="1"/>
    <col min="15351" max="15351" width="10.625" style="79" customWidth="1"/>
    <col min="15352" max="15352" width="2.625" style="79" customWidth="1"/>
    <col min="15353" max="15353" width="10.125" style="79" customWidth="1"/>
    <col min="15354" max="15354" width="3.125" style="79" customWidth="1"/>
    <col min="15355" max="15355" width="10.125" style="79" customWidth="1"/>
    <col min="15356" max="15356" width="3.125" style="79" customWidth="1"/>
    <col min="15357" max="15357" width="12.625" style="79" customWidth="1"/>
    <col min="15358" max="15358" width="10.625" style="79" customWidth="1"/>
    <col min="15359" max="15359" width="2.625" style="79" customWidth="1"/>
    <col min="15360" max="15360" width="10.125" style="79" customWidth="1"/>
    <col min="15361" max="15361" width="3.125" style="79" customWidth="1"/>
    <col min="15362" max="15362" width="12.625" style="79" customWidth="1"/>
    <col min="15363" max="15363" width="10.125" style="79" customWidth="1"/>
    <col min="15364" max="15364" width="3.125" style="79" customWidth="1"/>
    <col min="15365" max="15365" width="10.625" style="79" customWidth="1"/>
    <col min="15366" max="15366" width="3.125" style="79" customWidth="1"/>
    <col min="15367" max="15367" width="11" style="79" customWidth="1"/>
    <col min="15368" max="15368" width="3.625" style="79" customWidth="1"/>
    <col min="15369" max="15369" width="11" style="79" customWidth="1"/>
    <col min="15370" max="15370" width="3.625" style="79" customWidth="1"/>
    <col min="15371" max="15371" width="11" style="79" customWidth="1"/>
    <col min="15372" max="15372" width="3.625" style="79" customWidth="1"/>
    <col min="15373" max="15373" width="11" style="79" customWidth="1"/>
    <col min="15374" max="15374" width="3.125" style="79" customWidth="1"/>
    <col min="15375" max="15375" width="14.75" style="79" customWidth="1"/>
    <col min="15376" max="15376" width="11.125" style="79" customWidth="1"/>
    <col min="15377" max="15377" width="3.625" style="79" customWidth="1"/>
    <col min="15378" max="15378" width="11" style="79" customWidth="1"/>
    <col min="15379" max="15379" width="3.625" style="79" customWidth="1"/>
    <col min="15380" max="15380" width="11" style="79" customWidth="1"/>
    <col min="15381" max="15381" width="3.625" style="79" customWidth="1"/>
    <col min="15382" max="15604" width="9" style="79"/>
    <col min="15605" max="15605" width="7.625" style="79" customWidth="1"/>
    <col min="15606" max="15606" width="12.625" style="79" customWidth="1"/>
    <col min="15607" max="15607" width="10.625" style="79" customWidth="1"/>
    <col min="15608" max="15608" width="2.625" style="79" customWidth="1"/>
    <col min="15609" max="15609" width="10.125" style="79" customWidth="1"/>
    <col min="15610" max="15610" width="3.125" style="79" customWidth="1"/>
    <col min="15611" max="15611" width="10.125" style="79" customWidth="1"/>
    <col min="15612" max="15612" width="3.125" style="79" customWidth="1"/>
    <col min="15613" max="15613" width="12.625" style="79" customWidth="1"/>
    <col min="15614" max="15614" width="10.625" style="79" customWidth="1"/>
    <col min="15615" max="15615" width="2.625" style="79" customWidth="1"/>
    <col min="15616" max="15616" width="10.125" style="79" customWidth="1"/>
    <col min="15617" max="15617" width="3.125" style="79" customWidth="1"/>
    <col min="15618" max="15618" width="12.625" style="79" customWidth="1"/>
    <col min="15619" max="15619" width="10.125" style="79" customWidth="1"/>
    <col min="15620" max="15620" width="3.125" style="79" customWidth="1"/>
    <col min="15621" max="15621" width="10.625" style="79" customWidth="1"/>
    <col min="15622" max="15622" width="3.125" style="79" customWidth="1"/>
    <col min="15623" max="15623" width="11" style="79" customWidth="1"/>
    <col min="15624" max="15624" width="3.625" style="79" customWidth="1"/>
    <col min="15625" max="15625" width="11" style="79" customWidth="1"/>
    <col min="15626" max="15626" width="3.625" style="79" customWidth="1"/>
    <col min="15627" max="15627" width="11" style="79" customWidth="1"/>
    <col min="15628" max="15628" width="3.625" style="79" customWidth="1"/>
    <col min="15629" max="15629" width="11" style="79" customWidth="1"/>
    <col min="15630" max="15630" width="3.125" style="79" customWidth="1"/>
    <col min="15631" max="15631" width="14.75" style="79" customWidth="1"/>
    <col min="15632" max="15632" width="11.125" style="79" customWidth="1"/>
    <col min="15633" max="15633" width="3.625" style="79" customWidth="1"/>
    <col min="15634" max="15634" width="11" style="79" customWidth="1"/>
    <col min="15635" max="15635" width="3.625" style="79" customWidth="1"/>
    <col min="15636" max="15636" width="11" style="79" customWidth="1"/>
    <col min="15637" max="15637" width="3.625" style="79" customWidth="1"/>
    <col min="15638" max="15860" width="9" style="79"/>
    <col min="15861" max="15861" width="7.625" style="79" customWidth="1"/>
    <col min="15862" max="15862" width="12.625" style="79" customWidth="1"/>
    <col min="15863" max="15863" width="10.625" style="79" customWidth="1"/>
    <col min="15864" max="15864" width="2.625" style="79" customWidth="1"/>
    <col min="15865" max="15865" width="10.125" style="79" customWidth="1"/>
    <col min="15866" max="15866" width="3.125" style="79" customWidth="1"/>
    <col min="15867" max="15867" width="10.125" style="79" customWidth="1"/>
    <col min="15868" max="15868" width="3.125" style="79" customWidth="1"/>
    <col min="15869" max="15869" width="12.625" style="79" customWidth="1"/>
    <col min="15870" max="15870" width="10.625" style="79" customWidth="1"/>
    <col min="15871" max="15871" width="2.625" style="79" customWidth="1"/>
    <col min="15872" max="15872" width="10.125" style="79" customWidth="1"/>
    <col min="15873" max="15873" width="3.125" style="79" customWidth="1"/>
    <col min="15874" max="15874" width="12.625" style="79" customWidth="1"/>
    <col min="15875" max="15875" width="10.125" style="79" customWidth="1"/>
    <col min="15876" max="15876" width="3.125" style="79" customWidth="1"/>
    <col min="15877" max="15877" width="10.625" style="79" customWidth="1"/>
    <col min="15878" max="15878" width="3.125" style="79" customWidth="1"/>
    <col min="15879" max="15879" width="11" style="79" customWidth="1"/>
    <col min="15880" max="15880" width="3.625" style="79" customWidth="1"/>
    <col min="15881" max="15881" width="11" style="79" customWidth="1"/>
    <col min="15882" max="15882" width="3.625" style="79" customWidth="1"/>
    <col min="15883" max="15883" width="11" style="79" customWidth="1"/>
    <col min="15884" max="15884" width="3.625" style="79" customWidth="1"/>
    <col min="15885" max="15885" width="11" style="79" customWidth="1"/>
    <col min="15886" max="15886" width="3.125" style="79" customWidth="1"/>
    <col min="15887" max="15887" width="14.75" style="79" customWidth="1"/>
    <col min="15888" max="15888" width="11.125" style="79" customWidth="1"/>
    <col min="15889" max="15889" width="3.625" style="79" customWidth="1"/>
    <col min="15890" max="15890" width="11" style="79" customWidth="1"/>
    <col min="15891" max="15891" width="3.625" style="79" customWidth="1"/>
    <col min="15892" max="15892" width="11" style="79" customWidth="1"/>
    <col min="15893" max="15893" width="3.625" style="79" customWidth="1"/>
    <col min="15894" max="16116" width="9" style="79"/>
    <col min="16117" max="16117" width="7.625" style="79" customWidth="1"/>
    <col min="16118" max="16118" width="12.625" style="79" customWidth="1"/>
    <col min="16119" max="16119" width="10.625" style="79" customWidth="1"/>
    <col min="16120" max="16120" width="2.625" style="79" customWidth="1"/>
    <col min="16121" max="16121" width="10.125" style="79" customWidth="1"/>
    <col min="16122" max="16122" width="3.125" style="79" customWidth="1"/>
    <col min="16123" max="16123" width="10.125" style="79" customWidth="1"/>
    <col min="16124" max="16124" width="3.125" style="79" customWidth="1"/>
    <col min="16125" max="16125" width="12.625" style="79" customWidth="1"/>
    <col min="16126" max="16126" width="10.625" style="79" customWidth="1"/>
    <col min="16127" max="16127" width="2.625" style="79" customWidth="1"/>
    <col min="16128" max="16128" width="10.125" style="79" customWidth="1"/>
    <col min="16129" max="16129" width="3.125" style="79" customWidth="1"/>
    <col min="16130" max="16130" width="12.625" style="79" customWidth="1"/>
    <col min="16131" max="16131" width="10.125" style="79" customWidth="1"/>
    <col min="16132" max="16132" width="3.125" style="79" customWidth="1"/>
    <col min="16133" max="16133" width="10.625" style="79" customWidth="1"/>
    <col min="16134" max="16134" width="3.125" style="79" customWidth="1"/>
    <col min="16135" max="16135" width="11" style="79" customWidth="1"/>
    <col min="16136" max="16136" width="3.625" style="79" customWidth="1"/>
    <col min="16137" max="16137" width="11" style="79" customWidth="1"/>
    <col min="16138" max="16138" width="3.625" style="79" customWidth="1"/>
    <col min="16139" max="16139" width="11" style="79" customWidth="1"/>
    <col min="16140" max="16140" width="3.625" style="79" customWidth="1"/>
    <col min="16141" max="16141" width="11" style="79" customWidth="1"/>
    <col min="16142" max="16142" width="3.125" style="79" customWidth="1"/>
    <col min="16143" max="16143" width="14.75" style="79" customWidth="1"/>
    <col min="16144" max="16144" width="11.125" style="79" customWidth="1"/>
    <col min="16145" max="16145" width="3.625" style="79" customWidth="1"/>
    <col min="16146" max="16146" width="11" style="79" customWidth="1"/>
    <col min="16147" max="16147" width="3.625" style="79" customWidth="1"/>
    <col min="16148" max="16148" width="11" style="79" customWidth="1"/>
    <col min="16149" max="16149" width="3.625" style="79" customWidth="1"/>
    <col min="16150" max="16384" width="9" style="79"/>
  </cols>
  <sheetData>
    <row r="1" spans="1:19" s="123" customFormat="1" x14ac:dyDescent="0.15">
      <c r="A1" s="122" t="s">
        <v>259</v>
      </c>
      <c r="B1" s="122"/>
    </row>
    <row r="2" spans="1:19" s="123" customFormat="1" x14ac:dyDescent="0.15"/>
    <row r="3" spans="1:19" ht="18.75" x14ac:dyDescent="0.2">
      <c r="A3" s="101" t="s">
        <v>81</v>
      </c>
      <c r="B3" s="101"/>
    </row>
    <row r="4" spans="1:19" ht="14.25" thickBot="1" x14ac:dyDescent="0.2"/>
    <row r="5" spans="1:19" s="80" customFormat="1" ht="21" customHeight="1" x14ac:dyDescent="0.15">
      <c r="A5" s="333" t="s">
        <v>273</v>
      </c>
      <c r="B5" s="334"/>
      <c r="C5" s="339" t="s">
        <v>3</v>
      </c>
      <c r="D5" s="341" t="s">
        <v>82</v>
      </c>
      <c r="E5" s="339"/>
      <c r="F5" s="339"/>
      <c r="G5" s="342"/>
      <c r="H5" s="342" t="s">
        <v>83</v>
      </c>
      <c r="I5" s="343"/>
      <c r="J5" s="343"/>
      <c r="K5" s="343"/>
      <c r="L5" s="339" t="s">
        <v>84</v>
      </c>
      <c r="M5" s="339"/>
      <c r="N5" s="339"/>
      <c r="O5" s="339"/>
      <c r="P5" s="339"/>
      <c r="Q5" s="339"/>
      <c r="R5" s="342"/>
      <c r="S5" s="337" t="s">
        <v>85</v>
      </c>
    </row>
    <row r="6" spans="1:19" s="80" customFormat="1" ht="30" customHeight="1" x14ac:dyDescent="0.15">
      <c r="A6" s="335"/>
      <c r="B6" s="336"/>
      <c r="C6" s="340"/>
      <c r="D6" s="185" t="s">
        <v>86</v>
      </c>
      <c r="E6" s="81" t="s">
        <v>87</v>
      </c>
      <c r="F6" s="81" t="s">
        <v>88</v>
      </c>
      <c r="G6" s="175" t="s">
        <v>89</v>
      </c>
      <c r="H6" s="81" t="s">
        <v>86</v>
      </c>
      <c r="I6" s="81" t="s">
        <v>90</v>
      </c>
      <c r="J6" s="186" t="s">
        <v>91</v>
      </c>
      <c r="K6" s="81" t="s">
        <v>92</v>
      </c>
      <c r="L6" s="81" t="s">
        <v>86</v>
      </c>
      <c r="M6" s="81" t="s">
        <v>107</v>
      </c>
      <c r="N6" s="81" t="s">
        <v>93</v>
      </c>
      <c r="O6" s="81" t="s">
        <v>94</v>
      </c>
      <c r="P6" s="81" t="s">
        <v>108</v>
      </c>
      <c r="Q6" s="175" t="s">
        <v>95</v>
      </c>
      <c r="R6" s="81" t="s">
        <v>96</v>
      </c>
      <c r="S6" s="338"/>
    </row>
    <row r="7" spans="1:19" ht="30" customHeight="1" x14ac:dyDescent="0.15">
      <c r="A7" s="181" t="s">
        <v>14</v>
      </c>
      <c r="B7" s="166">
        <v>17</v>
      </c>
      <c r="C7" s="85">
        <v>26906</v>
      </c>
      <c r="D7" s="82">
        <v>684</v>
      </c>
      <c r="E7" s="83">
        <v>684</v>
      </c>
      <c r="F7" s="83" t="s">
        <v>11</v>
      </c>
      <c r="G7" s="83" t="s">
        <v>11</v>
      </c>
      <c r="H7" s="83">
        <v>8131</v>
      </c>
      <c r="I7" s="83">
        <v>1</v>
      </c>
      <c r="J7" s="84">
        <v>2130</v>
      </c>
      <c r="K7" s="84">
        <v>6000</v>
      </c>
      <c r="L7" s="83">
        <v>17693</v>
      </c>
      <c r="M7" s="83">
        <v>6013</v>
      </c>
      <c r="N7" s="83">
        <v>1019</v>
      </c>
      <c r="O7" s="83">
        <v>2996</v>
      </c>
      <c r="P7" s="83">
        <v>141</v>
      </c>
      <c r="Q7" s="85">
        <v>6538</v>
      </c>
      <c r="R7" s="86">
        <v>986</v>
      </c>
      <c r="S7" s="87">
        <v>398</v>
      </c>
    </row>
    <row r="8" spans="1:19" ht="30" customHeight="1" x14ac:dyDescent="0.15">
      <c r="A8" s="165"/>
      <c r="B8" s="158">
        <v>22</v>
      </c>
      <c r="C8" s="85">
        <v>25811</v>
      </c>
      <c r="D8" s="82">
        <v>549</v>
      </c>
      <c r="E8" s="84">
        <v>545</v>
      </c>
      <c r="F8" s="84">
        <v>1</v>
      </c>
      <c r="G8" s="84">
        <v>3</v>
      </c>
      <c r="H8" s="84">
        <v>6910</v>
      </c>
      <c r="I8" s="84">
        <v>1</v>
      </c>
      <c r="J8" s="84">
        <v>1854</v>
      </c>
      <c r="K8" s="84">
        <v>5055</v>
      </c>
      <c r="L8" s="84">
        <v>16847</v>
      </c>
      <c r="M8" s="84">
        <v>5764</v>
      </c>
      <c r="N8" s="84">
        <v>1050</v>
      </c>
      <c r="O8" s="84">
        <v>2705</v>
      </c>
      <c r="P8" s="84">
        <v>126</v>
      </c>
      <c r="Q8" s="85">
        <v>6287</v>
      </c>
      <c r="R8" s="86">
        <v>915</v>
      </c>
      <c r="S8" s="87">
        <v>1505</v>
      </c>
    </row>
    <row r="9" spans="1:19" ht="30" customHeight="1" x14ac:dyDescent="0.15">
      <c r="A9" s="165"/>
      <c r="B9" s="158">
        <v>27</v>
      </c>
      <c r="C9" s="85">
        <v>24950</v>
      </c>
      <c r="D9" s="82">
        <v>599</v>
      </c>
      <c r="E9" s="84">
        <v>595</v>
      </c>
      <c r="F9" s="84">
        <v>1</v>
      </c>
      <c r="G9" s="84">
        <v>3</v>
      </c>
      <c r="H9" s="84">
        <v>6845</v>
      </c>
      <c r="I9" s="84">
        <v>1</v>
      </c>
      <c r="J9" s="84">
        <v>1831</v>
      </c>
      <c r="K9" s="84">
        <v>5013</v>
      </c>
      <c r="L9" s="84">
        <v>16198</v>
      </c>
      <c r="M9" s="84">
        <v>5279</v>
      </c>
      <c r="N9" s="84">
        <v>966</v>
      </c>
      <c r="O9" s="84">
        <v>2557</v>
      </c>
      <c r="P9" s="84">
        <v>94</v>
      </c>
      <c r="Q9" s="84">
        <v>6528</v>
      </c>
      <c r="R9" s="86">
        <v>774</v>
      </c>
      <c r="S9" s="87">
        <v>1308</v>
      </c>
    </row>
    <row r="10" spans="1:19" ht="30" customHeight="1" thickBot="1" x14ac:dyDescent="0.2">
      <c r="A10" s="182" t="s">
        <v>270</v>
      </c>
      <c r="B10" s="160">
        <v>2</v>
      </c>
      <c r="C10" s="78">
        <f>SUM(D10,H10,L10,S10)</f>
        <v>23086</v>
      </c>
      <c r="D10" s="88">
        <f>SUM(E10:G10)</f>
        <v>499</v>
      </c>
      <c r="E10" s="89">
        <v>496</v>
      </c>
      <c r="F10" s="89">
        <v>3</v>
      </c>
      <c r="G10" s="78" t="s">
        <v>11</v>
      </c>
      <c r="H10" s="89">
        <f>SUM(I10:K10)</f>
        <v>6075</v>
      </c>
      <c r="I10" s="89" t="s">
        <v>11</v>
      </c>
      <c r="J10" s="89">
        <v>1680</v>
      </c>
      <c r="K10" s="89">
        <v>4395</v>
      </c>
      <c r="L10" s="89">
        <f>SUM(M10:R10)</f>
        <v>15694</v>
      </c>
      <c r="M10" s="89">
        <v>4869</v>
      </c>
      <c r="N10" s="89">
        <v>803</v>
      </c>
      <c r="O10" s="89">
        <v>2908</v>
      </c>
      <c r="P10" s="89">
        <v>75</v>
      </c>
      <c r="Q10" s="78">
        <v>6419</v>
      </c>
      <c r="R10" s="90">
        <v>620</v>
      </c>
      <c r="S10" s="91">
        <v>818</v>
      </c>
    </row>
    <row r="11" spans="1:19" ht="13.35" customHeight="1" x14ac:dyDescent="0.15">
      <c r="A11" s="183"/>
      <c r="B11" s="183"/>
      <c r="C11" s="92"/>
      <c r="D11" s="93"/>
      <c r="E11" s="93"/>
      <c r="F11" s="183"/>
      <c r="G11" s="183"/>
      <c r="H11" s="94"/>
      <c r="I11" s="183"/>
      <c r="J11" s="92"/>
      <c r="K11" s="92"/>
      <c r="L11" s="12"/>
      <c r="M11" s="94"/>
      <c r="N11" s="94"/>
      <c r="O11" s="94"/>
      <c r="P11" s="183"/>
      <c r="Q11" s="92"/>
      <c r="R11" s="95"/>
      <c r="S11" s="95"/>
    </row>
    <row r="12" spans="1:19" ht="21.75" customHeight="1" x14ac:dyDescent="0.15">
      <c r="S12" s="96" t="s">
        <v>16</v>
      </c>
    </row>
  </sheetData>
  <mergeCells count="6">
    <mergeCell ref="A5:B6"/>
    <mergeCell ref="S5:S6"/>
    <mergeCell ref="C5:C6"/>
    <mergeCell ref="D5:G5"/>
    <mergeCell ref="H5:K5"/>
    <mergeCell ref="L5:R5"/>
  </mergeCells>
  <phoneticPr fontId="2"/>
  <hyperlinks>
    <hyperlink ref="A1" location="第3章目次!A1" display="第３章目次へもどる" xr:uid="{00000000-0004-0000-0800-000000000000}"/>
  </hyperlinks>
  <pageMargins left="0.78740157480314965" right="0.19685039370078741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12"/>
  <sheetViews>
    <sheetView showGridLines="0" topLeftCell="G1" zoomScaleNormal="100" zoomScaleSheetLayoutView="70" workbookViewId="0">
      <selection activeCell="P9" sqref="P9"/>
    </sheetView>
  </sheetViews>
  <sheetFormatPr defaultRowHeight="13.5" x14ac:dyDescent="0.15"/>
  <cols>
    <col min="1" max="2" width="4.625" style="79" customWidth="1"/>
    <col min="3" max="3" width="8" style="79" customWidth="1"/>
    <col min="4" max="4" width="7" style="79" customWidth="1"/>
    <col min="5" max="12" width="9" style="79" customWidth="1"/>
    <col min="13" max="20" width="10.625" style="79" customWidth="1"/>
    <col min="21" max="243" width="9" style="79"/>
    <col min="244" max="244" width="7.625" style="79" customWidth="1"/>
    <col min="245" max="245" width="12.625" style="79" customWidth="1"/>
    <col min="246" max="246" width="10.625" style="79" customWidth="1"/>
    <col min="247" max="247" width="2.625" style="79" customWidth="1"/>
    <col min="248" max="248" width="10.125" style="79" customWidth="1"/>
    <col min="249" max="249" width="3.125" style="79" customWidth="1"/>
    <col min="250" max="250" width="10.125" style="79" customWidth="1"/>
    <col min="251" max="251" width="3.125" style="79" customWidth="1"/>
    <col min="252" max="252" width="12.625" style="79" customWidth="1"/>
    <col min="253" max="253" width="10.625" style="79" customWidth="1"/>
    <col min="254" max="254" width="2.625" style="79" customWidth="1"/>
    <col min="255" max="255" width="10.125" style="79" customWidth="1"/>
    <col min="256" max="256" width="3.125" style="79" customWidth="1"/>
    <col min="257" max="257" width="12.625" style="79" customWidth="1"/>
    <col min="258" max="258" width="10.125" style="79" customWidth="1"/>
    <col min="259" max="259" width="3.125" style="79" customWidth="1"/>
    <col min="260" max="260" width="10.625" style="79" customWidth="1"/>
    <col min="261" max="261" width="3.125" style="79" customWidth="1"/>
    <col min="262" max="262" width="11" style="79" customWidth="1"/>
    <col min="263" max="263" width="3.625" style="79" customWidth="1"/>
    <col min="264" max="264" width="11" style="79" customWidth="1"/>
    <col min="265" max="265" width="3.625" style="79" customWidth="1"/>
    <col min="266" max="266" width="11" style="79" customWidth="1"/>
    <col min="267" max="267" width="3.625" style="79" customWidth="1"/>
    <col min="268" max="268" width="11" style="79" customWidth="1"/>
    <col min="269" max="269" width="3.125" style="79" customWidth="1"/>
    <col min="270" max="270" width="14.75" style="79" customWidth="1"/>
    <col min="271" max="271" width="11.125" style="79" customWidth="1"/>
    <col min="272" max="272" width="3.625" style="79" customWidth="1"/>
    <col min="273" max="273" width="11" style="79" customWidth="1"/>
    <col min="274" max="274" width="3.625" style="79" customWidth="1"/>
    <col min="275" max="275" width="11" style="79" customWidth="1"/>
    <col min="276" max="276" width="3.625" style="79" customWidth="1"/>
    <col min="277" max="499" width="9" style="79"/>
    <col min="500" max="500" width="7.625" style="79" customWidth="1"/>
    <col min="501" max="501" width="12.625" style="79" customWidth="1"/>
    <col min="502" max="502" width="10.625" style="79" customWidth="1"/>
    <col min="503" max="503" width="2.625" style="79" customWidth="1"/>
    <col min="504" max="504" width="10.125" style="79" customWidth="1"/>
    <col min="505" max="505" width="3.125" style="79" customWidth="1"/>
    <col min="506" max="506" width="10.125" style="79" customWidth="1"/>
    <col min="507" max="507" width="3.125" style="79" customWidth="1"/>
    <col min="508" max="508" width="12.625" style="79" customWidth="1"/>
    <col min="509" max="509" width="10.625" style="79" customWidth="1"/>
    <col min="510" max="510" width="2.625" style="79" customWidth="1"/>
    <col min="511" max="511" width="10.125" style="79" customWidth="1"/>
    <col min="512" max="512" width="3.125" style="79" customWidth="1"/>
    <col min="513" max="513" width="12.625" style="79" customWidth="1"/>
    <col min="514" max="514" width="10.125" style="79" customWidth="1"/>
    <col min="515" max="515" width="3.125" style="79" customWidth="1"/>
    <col min="516" max="516" width="10.625" style="79" customWidth="1"/>
    <col min="517" max="517" width="3.125" style="79" customWidth="1"/>
    <col min="518" max="518" width="11" style="79" customWidth="1"/>
    <col min="519" max="519" width="3.625" style="79" customWidth="1"/>
    <col min="520" max="520" width="11" style="79" customWidth="1"/>
    <col min="521" max="521" width="3.625" style="79" customWidth="1"/>
    <col min="522" max="522" width="11" style="79" customWidth="1"/>
    <col min="523" max="523" width="3.625" style="79" customWidth="1"/>
    <col min="524" max="524" width="11" style="79" customWidth="1"/>
    <col min="525" max="525" width="3.125" style="79" customWidth="1"/>
    <col min="526" max="526" width="14.75" style="79" customWidth="1"/>
    <col min="527" max="527" width="11.125" style="79" customWidth="1"/>
    <col min="528" max="528" width="3.625" style="79" customWidth="1"/>
    <col min="529" max="529" width="11" style="79" customWidth="1"/>
    <col min="530" max="530" width="3.625" style="79" customWidth="1"/>
    <col min="531" max="531" width="11" style="79" customWidth="1"/>
    <col min="532" max="532" width="3.625" style="79" customWidth="1"/>
    <col min="533" max="755" width="9" style="79"/>
    <col min="756" max="756" width="7.625" style="79" customWidth="1"/>
    <col min="757" max="757" width="12.625" style="79" customWidth="1"/>
    <col min="758" max="758" width="10.625" style="79" customWidth="1"/>
    <col min="759" max="759" width="2.625" style="79" customWidth="1"/>
    <col min="760" max="760" width="10.125" style="79" customWidth="1"/>
    <col min="761" max="761" width="3.125" style="79" customWidth="1"/>
    <col min="762" max="762" width="10.125" style="79" customWidth="1"/>
    <col min="763" max="763" width="3.125" style="79" customWidth="1"/>
    <col min="764" max="764" width="12.625" style="79" customWidth="1"/>
    <col min="765" max="765" width="10.625" style="79" customWidth="1"/>
    <col min="766" max="766" width="2.625" style="79" customWidth="1"/>
    <col min="767" max="767" width="10.125" style="79" customWidth="1"/>
    <col min="768" max="768" width="3.125" style="79" customWidth="1"/>
    <col min="769" max="769" width="12.625" style="79" customWidth="1"/>
    <col min="770" max="770" width="10.125" style="79" customWidth="1"/>
    <col min="771" max="771" width="3.125" style="79" customWidth="1"/>
    <col min="772" max="772" width="10.625" style="79" customWidth="1"/>
    <col min="773" max="773" width="3.125" style="79" customWidth="1"/>
    <col min="774" max="774" width="11" style="79" customWidth="1"/>
    <col min="775" max="775" width="3.625" style="79" customWidth="1"/>
    <col min="776" max="776" width="11" style="79" customWidth="1"/>
    <col min="777" max="777" width="3.625" style="79" customWidth="1"/>
    <col min="778" max="778" width="11" style="79" customWidth="1"/>
    <col min="779" max="779" width="3.625" style="79" customWidth="1"/>
    <col min="780" max="780" width="11" style="79" customWidth="1"/>
    <col min="781" max="781" width="3.125" style="79" customWidth="1"/>
    <col min="782" max="782" width="14.75" style="79" customWidth="1"/>
    <col min="783" max="783" width="11.125" style="79" customWidth="1"/>
    <col min="784" max="784" width="3.625" style="79" customWidth="1"/>
    <col min="785" max="785" width="11" style="79" customWidth="1"/>
    <col min="786" max="786" width="3.625" style="79" customWidth="1"/>
    <col min="787" max="787" width="11" style="79" customWidth="1"/>
    <col min="788" max="788" width="3.625" style="79" customWidth="1"/>
    <col min="789" max="1011" width="9" style="79"/>
    <col min="1012" max="1012" width="7.625" style="79" customWidth="1"/>
    <col min="1013" max="1013" width="12.625" style="79" customWidth="1"/>
    <col min="1014" max="1014" width="10.625" style="79" customWidth="1"/>
    <col min="1015" max="1015" width="2.625" style="79" customWidth="1"/>
    <col min="1016" max="1016" width="10.125" style="79" customWidth="1"/>
    <col min="1017" max="1017" width="3.125" style="79" customWidth="1"/>
    <col min="1018" max="1018" width="10.125" style="79" customWidth="1"/>
    <col min="1019" max="1019" width="3.125" style="79" customWidth="1"/>
    <col min="1020" max="1020" width="12.625" style="79" customWidth="1"/>
    <col min="1021" max="1021" width="10.625" style="79" customWidth="1"/>
    <col min="1022" max="1022" width="2.625" style="79" customWidth="1"/>
    <col min="1023" max="1023" width="10.125" style="79" customWidth="1"/>
    <col min="1024" max="1024" width="3.125" style="79" customWidth="1"/>
    <col min="1025" max="1025" width="12.625" style="79" customWidth="1"/>
    <col min="1026" max="1026" width="10.125" style="79" customWidth="1"/>
    <col min="1027" max="1027" width="3.125" style="79" customWidth="1"/>
    <col min="1028" max="1028" width="10.625" style="79" customWidth="1"/>
    <col min="1029" max="1029" width="3.125" style="79" customWidth="1"/>
    <col min="1030" max="1030" width="11" style="79" customWidth="1"/>
    <col min="1031" max="1031" width="3.625" style="79" customWidth="1"/>
    <col min="1032" max="1032" width="11" style="79" customWidth="1"/>
    <col min="1033" max="1033" width="3.625" style="79" customWidth="1"/>
    <col min="1034" max="1034" width="11" style="79" customWidth="1"/>
    <col min="1035" max="1035" width="3.625" style="79" customWidth="1"/>
    <col min="1036" max="1036" width="11" style="79" customWidth="1"/>
    <col min="1037" max="1037" width="3.125" style="79" customWidth="1"/>
    <col min="1038" max="1038" width="14.75" style="79" customWidth="1"/>
    <col min="1039" max="1039" width="11.125" style="79" customWidth="1"/>
    <col min="1040" max="1040" width="3.625" style="79" customWidth="1"/>
    <col min="1041" max="1041" width="11" style="79" customWidth="1"/>
    <col min="1042" max="1042" width="3.625" style="79" customWidth="1"/>
    <col min="1043" max="1043" width="11" style="79" customWidth="1"/>
    <col min="1044" max="1044" width="3.625" style="79" customWidth="1"/>
    <col min="1045" max="1267" width="9" style="79"/>
    <col min="1268" max="1268" width="7.625" style="79" customWidth="1"/>
    <col min="1269" max="1269" width="12.625" style="79" customWidth="1"/>
    <col min="1270" max="1270" width="10.625" style="79" customWidth="1"/>
    <col min="1271" max="1271" width="2.625" style="79" customWidth="1"/>
    <col min="1272" max="1272" width="10.125" style="79" customWidth="1"/>
    <col min="1273" max="1273" width="3.125" style="79" customWidth="1"/>
    <col min="1274" max="1274" width="10.125" style="79" customWidth="1"/>
    <col min="1275" max="1275" width="3.125" style="79" customWidth="1"/>
    <col min="1276" max="1276" width="12.625" style="79" customWidth="1"/>
    <col min="1277" max="1277" width="10.625" style="79" customWidth="1"/>
    <col min="1278" max="1278" width="2.625" style="79" customWidth="1"/>
    <col min="1279" max="1279" width="10.125" style="79" customWidth="1"/>
    <col min="1280" max="1280" width="3.125" style="79" customWidth="1"/>
    <col min="1281" max="1281" width="12.625" style="79" customWidth="1"/>
    <col min="1282" max="1282" width="10.125" style="79" customWidth="1"/>
    <col min="1283" max="1283" width="3.125" style="79" customWidth="1"/>
    <col min="1284" max="1284" width="10.625" style="79" customWidth="1"/>
    <col min="1285" max="1285" width="3.125" style="79" customWidth="1"/>
    <col min="1286" max="1286" width="11" style="79" customWidth="1"/>
    <col min="1287" max="1287" width="3.625" style="79" customWidth="1"/>
    <col min="1288" max="1288" width="11" style="79" customWidth="1"/>
    <col min="1289" max="1289" width="3.625" style="79" customWidth="1"/>
    <col min="1290" max="1290" width="11" style="79" customWidth="1"/>
    <col min="1291" max="1291" width="3.625" style="79" customWidth="1"/>
    <col min="1292" max="1292" width="11" style="79" customWidth="1"/>
    <col min="1293" max="1293" width="3.125" style="79" customWidth="1"/>
    <col min="1294" max="1294" width="14.75" style="79" customWidth="1"/>
    <col min="1295" max="1295" width="11.125" style="79" customWidth="1"/>
    <col min="1296" max="1296" width="3.625" style="79" customWidth="1"/>
    <col min="1297" max="1297" width="11" style="79" customWidth="1"/>
    <col min="1298" max="1298" width="3.625" style="79" customWidth="1"/>
    <col min="1299" max="1299" width="11" style="79" customWidth="1"/>
    <col min="1300" max="1300" width="3.625" style="79" customWidth="1"/>
    <col min="1301" max="1523" width="9" style="79"/>
    <col min="1524" max="1524" width="7.625" style="79" customWidth="1"/>
    <col min="1525" max="1525" width="12.625" style="79" customWidth="1"/>
    <col min="1526" max="1526" width="10.625" style="79" customWidth="1"/>
    <col min="1527" max="1527" width="2.625" style="79" customWidth="1"/>
    <col min="1528" max="1528" width="10.125" style="79" customWidth="1"/>
    <col min="1529" max="1529" width="3.125" style="79" customWidth="1"/>
    <col min="1530" max="1530" width="10.125" style="79" customWidth="1"/>
    <col min="1531" max="1531" width="3.125" style="79" customWidth="1"/>
    <col min="1532" max="1532" width="12.625" style="79" customWidth="1"/>
    <col min="1533" max="1533" width="10.625" style="79" customWidth="1"/>
    <col min="1534" max="1534" width="2.625" style="79" customWidth="1"/>
    <col min="1535" max="1535" width="10.125" style="79" customWidth="1"/>
    <col min="1536" max="1536" width="3.125" style="79" customWidth="1"/>
    <col min="1537" max="1537" width="12.625" style="79" customWidth="1"/>
    <col min="1538" max="1538" width="10.125" style="79" customWidth="1"/>
    <col min="1539" max="1539" width="3.125" style="79" customWidth="1"/>
    <col min="1540" max="1540" width="10.625" style="79" customWidth="1"/>
    <col min="1541" max="1541" width="3.125" style="79" customWidth="1"/>
    <col min="1542" max="1542" width="11" style="79" customWidth="1"/>
    <col min="1543" max="1543" width="3.625" style="79" customWidth="1"/>
    <col min="1544" max="1544" width="11" style="79" customWidth="1"/>
    <col min="1545" max="1545" width="3.625" style="79" customWidth="1"/>
    <col min="1546" max="1546" width="11" style="79" customWidth="1"/>
    <col min="1547" max="1547" width="3.625" style="79" customWidth="1"/>
    <col min="1548" max="1548" width="11" style="79" customWidth="1"/>
    <col min="1549" max="1549" width="3.125" style="79" customWidth="1"/>
    <col min="1550" max="1550" width="14.75" style="79" customWidth="1"/>
    <col min="1551" max="1551" width="11.125" style="79" customWidth="1"/>
    <col min="1552" max="1552" width="3.625" style="79" customWidth="1"/>
    <col min="1553" max="1553" width="11" style="79" customWidth="1"/>
    <col min="1554" max="1554" width="3.625" style="79" customWidth="1"/>
    <col min="1555" max="1555" width="11" style="79" customWidth="1"/>
    <col min="1556" max="1556" width="3.625" style="79" customWidth="1"/>
    <col min="1557" max="1779" width="9" style="79"/>
    <col min="1780" max="1780" width="7.625" style="79" customWidth="1"/>
    <col min="1781" max="1781" width="12.625" style="79" customWidth="1"/>
    <col min="1782" max="1782" width="10.625" style="79" customWidth="1"/>
    <col min="1783" max="1783" width="2.625" style="79" customWidth="1"/>
    <col min="1784" max="1784" width="10.125" style="79" customWidth="1"/>
    <col min="1785" max="1785" width="3.125" style="79" customWidth="1"/>
    <col min="1786" max="1786" width="10.125" style="79" customWidth="1"/>
    <col min="1787" max="1787" width="3.125" style="79" customWidth="1"/>
    <col min="1788" max="1788" width="12.625" style="79" customWidth="1"/>
    <col min="1789" max="1789" width="10.625" style="79" customWidth="1"/>
    <col min="1790" max="1790" width="2.625" style="79" customWidth="1"/>
    <col min="1791" max="1791" width="10.125" style="79" customWidth="1"/>
    <col min="1792" max="1792" width="3.125" style="79" customWidth="1"/>
    <col min="1793" max="1793" width="12.625" style="79" customWidth="1"/>
    <col min="1794" max="1794" width="10.125" style="79" customWidth="1"/>
    <col min="1795" max="1795" width="3.125" style="79" customWidth="1"/>
    <col min="1796" max="1796" width="10.625" style="79" customWidth="1"/>
    <col min="1797" max="1797" width="3.125" style="79" customWidth="1"/>
    <col min="1798" max="1798" width="11" style="79" customWidth="1"/>
    <col min="1799" max="1799" width="3.625" style="79" customWidth="1"/>
    <col min="1800" max="1800" width="11" style="79" customWidth="1"/>
    <col min="1801" max="1801" width="3.625" style="79" customWidth="1"/>
    <col min="1802" max="1802" width="11" style="79" customWidth="1"/>
    <col min="1803" max="1803" width="3.625" style="79" customWidth="1"/>
    <col min="1804" max="1804" width="11" style="79" customWidth="1"/>
    <col min="1805" max="1805" width="3.125" style="79" customWidth="1"/>
    <col min="1806" max="1806" width="14.75" style="79" customWidth="1"/>
    <col min="1807" max="1807" width="11.125" style="79" customWidth="1"/>
    <col min="1808" max="1808" width="3.625" style="79" customWidth="1"/>
    <col min="1809" max="1809" width="11" style="79" customWidth="1"/>
    <col min="1810" max="1810" width="3.625" style="79" customWidth="1"/>
    <col min="1811" max="1811" width="11" style="79" customWidth="1"/>
    <col min="1812" max="1812" width="3.625" style="79" customWidth="1"/>
    <col min="1813" max="2035" width="9" style="79"/>
    <col min="2036" max="2036" width="7.625" style="79" customWidth="1"/>
    <col min="2037" max="2037" width="12.625" style="79" customWidth="1"/>
    <col min="2038" max="2038" width="10.625" style="79" customWidth="1"/>
    <col min="2039" max="2039" width="2.625" style="79" customWidth="1"/>
    <col min="2040" max="2040" width="10.125" style="79" customWidth="1"/>
    <col min="2041" max="2041" width="3.125" style="79" customWidth="1"/>
    <col min="2042" max="2042" width="10.125" style="79" customWidth="1"/>
    <col min="2043" max="2043" width="3.125" style="79" customWidth="1"/>
    <col min="2044" max="2044" width="12.625" style="79" customWidth="1"/>
    <col min="2045" max="2045" width="10.625" style="79" customWidth="1"/>
    <col min="2046" max="2046" width="2.625" style="79" customWidth="1"/>
    <col min="2047" max="2047" width="10.125" style="79" customWidth="1"/>
    <col min="2048" max="2048" width="3.125" style="79" customWidth="1"/>
    <col min="2049" max="2049" width="12.625" style="79" customWidth="1"/>
    <col min="2050" max="2050" width="10.125" style="79" customWidth="1"/>
    <col min="2051" max="2051" width="3.125" style="79" customWidth="1"/>
    <col min="2052" max="2052" width="10.625" style="79" customWidth="1"/>
    <col min="2053" max="2053" width="3.125" style="79" customWidth="1"/>
    <col min="2054" max="2054" width="11" style="79" customWidth="1"/>
    <col min="2055" max="2055" width="3.625" style="79" customWidth="1"/>
    <col min="2056" max="2056" width="11" style="79" customWidth="1"/>
    <col min="2057" max="2057" width="3.625" style="79" customWidth="1"/>
    <col min="2058" max="2058" width="11" style="79" customWidth="1"/>
    <col min="2059" max="2059" width="3.625" style="79" customWidth="1"/>
    <col min="2060" max="2060" width="11" style="79" customWidth="1"/>
    <col min="2061" max="2061" width="3.125" style="79" customWidth="1"/>
    <col min="2062" max="2062" width="14.75" style="79" customWidth="1"/>
    <col min="2063" max="2063" width="11.125" style="79" customWidth="1"/>
    <col min="2064" max="2064" width="3.625" style="79" customWidth="1"/>
    <col min="2065" max="2065" width="11" style="79" customWidth="1"/>
    <col min="2066" max="2066" width="3.625" style="79" customWidth="1"/>
    <col min="2067" max="2067" width="11" style="79" customWidth="1"/>
    <col min="2068" max="2068" width="3.625" style="79" customWidth="1"/>
    <col min="2069" max="2291" width="9" style="79"/>
    <col min="2292" max="2292" width="7.625" style="79" customWidth="1"/>
    <col min="2293" max="2293" width="12.625" style="79" customWidth="1"/>
    <col min="2294" max="2294" width="10.625" style="79" customWidth="1"/>
    <col min="2295" max="2295" width="2.625" style="79" customWidth="1"/>
    <col min="2296" max="2296" width="10.125" style="79" customWidth="1"/>
    <col min="2297" max="2297" width="3.125" style="79" customWidth="1"/>
    <col min="2298" max="2298" width="10.125" style="79" customWidth="1"/>
    <col min="2299" max="2299" width="3.125" style="79" customWidth="1"/>
    <col min="2300" max="2300" width="12.625" style="79" customWidth="1"/>
    <col min="2301" max="2301" width="10.625" style="79" customWidth="1"/>
    <col min="2302" max="2302" width="2.625" style="79" customWidth="1"/>
    <col min="2303" max="2303" width="10.125" style="79" customWidth="1"/>
    <col min="2304" max="2304" width="3.125" style="79" customWidth="1"/>
    <col min="2305" max="2305" width="12.625" style="79" customWidth="1"/>
    <col min="2306" max="2306" width="10.125" style="79" customWidth="1"/>
    <col min="2307" max="2307" width="3.125" style="79" customWidth="1"/>
    <col min="2308" max="2308" width="10.625" style="79" customWidth="1"/>
    <col min="2309" max="2309" width="3.125" style="79" customWidth="1"/>
    <col min="2310" max="2310" width="11" style="79" customWidth="1"/>
    <col min="2311" max="2311" width="3.625" style="79" customWidth="1"/>
    <col min="2312" max="2312" width="11" style="79" customWidth="1"/>
    <col min="2313" max="2313" width="3.625" style="79" customWidth="1"/>
    <col min="2314" max="2314" width="11" style="79" customWidth="1"/>
    <col min="2315" max="2315" width="3.625" style="79" customWidth="1"/>
    <col min="2316" max="2316" width="11" style="79" customWidth="1"/>
    <col min="2317" max="2317" width="3.125" style="79" customWidth="1"/>
    <col min="2318" max="2318" width="14.75" style="79" customWidth="1"/>
    <col min="2319" max="2319" width="11.125" style="79" customWidth="1"/>
    <col min="2320" max="2320" width="3.625" style="79" customWidth="1"/>
    <col min="2321" max="2321" width="11" style="79" customWidth="1"/>
    <col min="2322" max="2322" width="3.625" style="79" customWidth="1"/>
    <col min="2323" max="2323" width="11" style="79" customWidth="1"/>
    <col min="2324" max="2324" width="3.625" style="79" customWidth="1"/>
    <col min="2325" max="2547" width="9" style="79"/>
    <col min="2548" max="2548" width="7.625" style="79" customWidth="1"/>
    <col min="2549" max="2549" width="12.625" style="79" customWidth="1"/>
    <col min="2550" max="2550" width="10.625" style="79" customWidth="1"/>
    <col min="2551" max="2551" width="2.625" style="79" customWidth="1"/>
    <col min="2552" max="2552" width="10.125" style="79" customWidth="1"/>
    <col min="2553" max="2553" width="3.125" style="79" customWidth="1"/>
    <col min="2554" max="2554" width="10.125" style="79" customWidth="1"/>
    <col min="2555" max="2555" width="3.125" style="79" customWidth="1"/>
    <col min="2556" max="2556" width="12.625" style="79" customWidth="1"/>
    <col min="2557" max="2557" width="10.625" style="79" customWidth="1"/>
    <col min="2558" max="2558" width="2.625" style="79" customWidth="1"/>
    <col min="2559" max="2559" width="10.125" style="79" customWidth="1"/>
    <col min="2560" max="2560" width="3.125" style="79" customWidth="1"/>
    <col min="2561" max="2561" width="12.625" style="79" customWidth="1"/>
    <col min="2562" max="2562" width="10.125" style="79" customWidth="1"/>
    <col min="2563" max="2563" width="3.125" style="79" customWidth="1"/>
    <col min="2564" max="2564" width="10.625" style="79" customWidth="1"/>
    <col min="2565" max="2565" width="3.125" style="79" customWidth="1"/>
    <col min="2566" max="2566" width="11" style="79" customWidth="1"/>
    <col min="2567" max="2567" width="3.625" style="79" customWidth="1"/>
    <col min="2568" max="2568" width="11" style="79" customWidth="1"/>
    <col min="2569" max="2569" width="3.625" style="79" customWidth="1"/>
    <col min="2570" max="2570" width="11" style="79" customWidth="1"/>
    <col min="2571" max="2571" width="3.625" style="79" customWidth="1"/>
    <col min="2572" max="2572" width="11" style="79" customWidth="1"/>
    <col min="2573" max="2573" width="3.125" style="79" customWidth="1"/>
    <col min="2574" max="2574" width="14.75" style="79" customWidth="1"/>
    <col min="2575" max="2575" width="11.125" style="79" customWidth="1"/>
    <col min="2576" max="2576" width="3.625" style="79" customWidth="1"/>
    <col min="2577" max="2577" width="11" style="79" customWidth="1"/>
    <col min="2578" max="2578" width="3.625" style="79" customWidth="1"/>
    <col min="2579" max="2579" width="11" style="79" customWidth="1"/>
    <col min="2580" max="2580" width="3.625" style="79" customWidth="1"/>
    <col min="2581" max="2803" width="9" style="79"/>
    <col min="2804" max="2804" width="7.625" style="79" customWidth="1"/>
    <col min="2805" max="2805" width="12.625" style="79" customWidth="1"/>
    <col min="2806" max="2806" width="10.625" style="79" customWidth="1"/>
    <col min="2807" max="2807" width="2.625" style="79" customWidth="1"/>
    <col min="2808" max="2808" width="10.125" style="79" customWidth="1"/>
    <col min="2809" max="2809" width="3.125" style="79" customWidth="1"/>
    <col min="2810" max="2810" width="10.125" style="79" customWidth="1"/>
    <col min="2811" max="2811" width="3.125" style="79" customWidth="1"/>
    <col min="2812" max="2812" width="12.625" style="79" customWidth="1"/>
    <col min="2813" max="2813" width="10.625" style="79" customWidth="1"/>
    <col min="2814" max="2814" width="2.625" style="79" customWidth="1"/>
    <col min="2815" max="2815" width="10.125" style="79" customWidth="1"/>
    <col min="2816" max="2816" width="3.125" style="79" customWidth="1"/>
    <col min="2817" max="2817" width="12.625" style="79" customWidth="1"/>
    <col min="2818" max="2818" width="10.125" style="79" customWidth="1"/>
    <col min="2819" max="2819" width="3.125" style="79" customWidth="1"/>
    <col min="2820" max="2820" width="10.625" style="79" customWidth="1"/>
    <col min="2821" max="2821" width="3.125" style="79" customWidth="1"/>
    <col min="2822" max="2822" width="11" style="79" customWidth="1"/>
    <col min="2823" max="2823" width="3.625" style="79" customWidth="1"/>
    <col min="2824" max="2824" width="11" style="79" customWidth="1"/>
    <col min="2825" max="2825" width="3.625" style="79" customWidth="1"/>
    <col min="2826" max="2826" width="11" style="79" customWidth="1"/>
    <col min="2827" max="2827" width="3.625" style="79" customWidth="1"/>
    <col min="2828" max="2828" width="11" style="79" customWidth="1"/>
    <col min="2829" max="2829" width="3.125" style="79" customWidth="1"/>
    <col min="2830" max="2830" width="14.75" style="79" customWidth="1"/>
    <col min="2831" max="2831" width="11.125" style="79" customWidth="1"/>
    <col min="2832" max="2832" width="3.625" style="79" customWidth="1"/>
    <col min="2833" max="2833" width="11" style="79" customWidth="1"/>
    <col min="2834" max="2834" width="3.625" style="79" customWidth="1"/>
    <col min="2835" max="2835" width="11" style="79" customWidth="1"/>
    <col min="2836" max="2836" width="3.625" style="79" customWidth="1"/>
    <col min="2837" max="3059" width="9" style="79"/>
    <col min="3060" max="3060" width="7.625" style="79" customWidth="1"/>
    <col min="3061" max="3061" width="12.625" style="79" customWidth="1"/>
    <col min="3062" max="3062" width="10.625" style="79" customWidth="1"/>
    <col min="3063" max="3063" width="2.625" style="79" customWidth="1"/>
    <col min="3064" max="3064" width="10.125" style="79" customWidth="1"/>
    <col min="3065" max="3065" width="3.125" style="79" customWidth="1"/>
    <col min="3066" max="3066" width="10.125" style="79" customWidth="1"/>
    <col min="3067" max="3067" width="3.125" style="79" customWidth="1"/>
    <col min="3068" max="3068" width="12.625" style="79" customWidth="1"/>
    <col min="3069" max="3069" width="10.625" style="79" customWidth="1"/>
    <col min="3070" max="3070" width="2.625" style="79" customWidth="1"/>
    <col min="3071" max="3071" width="10.125" style="79" customWidth="1"/>
    <col min="3072" max="3072" width="3.125" style="79" customWidth="1"/>
    <col min="3073" max="3073" width="12.625" style="79" customWidth="1"/>
    <col min="3074" max="3074" width="10.125" style="79" customWidth="1"/>
    <col min="3075" max="3075" width="3.125" style="79" customWidth="1"/>
    <col min="3076" max="3076" width="10.625" style="79" customWidth="1"/>
    <col min="3077" max="3077" width="3.125" style="79" customWidth="1"/>
    <col min="3078" max="3078" width="11" style="79" customWidth="1"/>
    <col min="3079" max="3079" width="3.625" style="79" customWidth="1"/>
    <col min="3080" max="3080" width="11" style="79" customWidth="1"/>
    <col min="3081" max="3081" width="3.625" style="79" customWidth="1"/>
    <col min="3082" max="3082" width="11" style="79" customWidth="1"/>
    <col min="3083" max="3083" width="3.625" style="79" customWidth="1"/>
    <col min="3084" max="3084" width="11" style="79" customWidth="1"/>
    <col min="3085" max="3085" width="3.125" style="79" customWidth="1"/>
    <col min="3086" max="3086" width="14.75" style="79" customWidth="1"/>
    <col min="3087" max="3087" width="11.125" style="79" customWidth="1"/>
    <col min="3088" max="3088" width="3.625" style="79" customWidth="1"/>
    <col min="3089" max="3089" width="11" style="79" customWidth="1"/>
    <col min="3090" max="3090" width="3.625" style="79" customWidth="1"/>
    <col min="3091" max="3091" width="11" style="79" customWidth="1"/>
    <col min="3092" max="3092" width="3.625" style="79" customWidth="1"/>
    <col min="3093" max="3315" width="9" style="79"/>
    <col min="3316" max="3316" width="7.625" style="79" customWidth="1"/>
    <col min="3317" max="3317" width="12.625" style="79" customWidth="1"/>
    <col min="3318" max="3318" width="10.625" style="79" customWidth="1"/>
    <col min="3319" max="3319" width="2.625" style="79" customWidth="1"/>
    <col min="3320" max="3320" width="10.125" style="79" customWidth="1"/>
    <col min="3321" max="3321" width="3.125" style="79" customWidth="1"/>
    <col min="3322" max="3322" width="10.125" style="79" customWidth="1"/>
    <col min="3323" max="3323" width="3.125" style="79" customWidth="1"/>
    <col min="3324" max="3324" width="12.625" style="79" customWidth="1"/>
    <col min="3325" max="3325" width="10.625" style="79" customWidth="1"/>
    <col min="3326" max="3326" width="2.625" style="79" customWidth="1"/>
    <col min="3327" max="3327" width="10.125" style="79" customWidth="1"/>
    <col min="3328" max="3328" width="3.125" style="79" customWidth="1"/>
    <col min="3329" max="3329" width="12.625" style="79" customWidth="1"/>
    <col min="3330" max="3330" width="10.125" style="79" customWidth="1"/>
    <col min="3331" max="3331" width="3.125" style="79" customWidth="1"/>
    <col min="3332" max="3332" width="10.625" style="79" customWidth="1"/>
    <col min="3333" max="3333" width="3.125" style="79" customWidth="1"/>
    <col min="3334" max="3334" width="11" style="79" customWidth="1"/>
    <col min="3335" max="3335" width="3.625" style="79" customWidth="1"/>
    <col min="3336" max="3336" width="11" style="79" customWidth="1"/>
    <col min="3337" max="3337" width="3.625" style="79" customWidth="1"/>
    <col min="3338" max="3338" width="11" style="79" customWidth="1"/>
    <col min="3339" max="3339" width="3.625" style="79" customWidth="1"/>
    <col min="3340" max="3340" width="11" style="79" customWidth="1"/>
    <col min="3341" max="3341" width="3.125" style="79" customWidth="1"/>
    <col min="3342" max="3342" width="14.75" style="79" customWidth="1"/>
    <col min="3343" max="3343" width="11.125" style="79" customWidth="1"/>
    <col min="3344" max="3344" width="3.625" style="79" customWidth="1"/>
    <col min="3345" max="3345" width="11" style="79" customWidth="1"/>
    <col min="3346" max="3346" width="3.625" style="79" customWidth="1"/>
    <col min="3347" max="3347" width="11" style="79" customWidth="1"/>
    <col min="3348" max="3348" width="3.625" style="79" customWidth="1"/>
    <col min="3349" max="3571" width="9" style="79"/>
    <col min="3572" max="3572" width="7.625" style="79" customWidth="1"/>
    <col min="3573" max="3573" width="12.625" style="79" customWidth="1"/>
    <col min="3574" max="3574" width="10.625" style="79" customWidth="1"/>
    <col min="3575" max="3575" width="2.625" style="79" customWidth="1"/>
    <col min="3576" max="3576" width="10.125" style="79" customWidth="1"/>
    <col min="3577" max="3577" width="3.125" style="79" customWidth="1"/>
    <col min="3578" max="3578" width="10.125" style="79" customWidth="1"/>
    <col min="3579" max="3579" width="3.125" style="79" customWidth="1"/>
    <col min="3580" max="3580" width="12.625" style="79" customWidth="1"/>
    <col min="3581" max="3581" width="10.625" style="79" customWidth="1"/>
    <col min="3582" max="3582" width="2.625" style="79" customWidth="1"/>
    <col min="3583" max="3583" width="10.125" style="79" customWidth="1"/>
    <col min="3584" max="3584" width="3.125" style="79" customWidth="1"/>
    <col min="3585" max="3585" width="12.625" style="79" customWidth="1"/>
    <col min="3586" max="3586" width="10.125" style="79" customWidth="1"/>
    <col min="3587" max="3587" width="3.125" style="79" customWidth="1"/>
    <col min="3588" max="3588" width="10.625" style="79" customWidth="1"/>
    <col min="3589" max="3589" width="3.125" style="79" customWidth="1"/>
    <col min="3590" max="3590" width="11" style="79" customWidth="1"/>
    <col min="3591" max="3591" width="3.625" style="79" customWidth="1"/>
    <col min="3592" max="3592" width="11" style="79" customWidth="1"/>
    <col min="3593" max="3593" width="3.625" style="79" customWidth="1"/>
    <col min="3594" max="3594" width="11" style="79" customWidth="1"/>
    <col min="3595" max="3595" width="3.625" style="79" customWidth="1"/>
    <col min="3596" max="3596" width="11" style="79" customWidth="1"/>
    <col min="3597" max="3597" width="3.125" style="79" customWidth="1"/>
    <col min="3598" max="3598" width="14.75" style="79" customWidth="1"/>
    <col min="3599" max="3599" width="11.125" style="79" customWidth="1"/>
    <col min="3600" max="3600" width="3.625" style="79" customWidth="1"/>
    <col min="3601" max="3601" width="11" style="79" customWidth="1"/>
    <col min="3602" max="3602" width="3.625" style="79" customWidth="1"/>
    <col min="3603" max="3603" width="11" style="79" customWidth="1"/>
    <col min="3604" max="3604" width="3.625" style="79" customWidth="1"/>
    <col min="3605" max="3827" width="9" style="79"/>
    <col min="3828" max="3828" width="7.625" style="79" customWidth="1"/>
    <col min="3829" max="3829" width="12.625" style="79" customWidth="1"/>
    <col min="3830" max="3830" width="10.625" style="79" customWidth="1"/>
    <col min="3831" max="3831" width="2.625" style="79" customWidth="1"/>
    <col min="3832" max="3832" width="10.125" style="79" customWidth="1"/>
    <col min="3833" max="3833" width="3.125" style="79" customWidth="1"/>
    <col min="3834" max="3834" width="10.125" style="79" customWidth="1"/>
    <col min="3835" max="3835" width="3.125" style="79" customWidth="1"/>
    <col min="3836" max="3836" width="12.625" style="79" customWidth="1"/>
    <col min="3837" max="3837" width="10.625" style="79" customWidth="1"/>
    <col min="3838" max="3838" width="2.625" style="79" customWidth="1"/>
    <col min="3839" max="3839" width="10.125" style="79" customWidth="1"/>
    <col min="3840" max="3840" width="3.125" style="79" customWidth="1"/>
    <col min="3841" max="3841" width="12.625" style="79" customWidth="1"/>
    <col min="3842" max="3842" width="10.125" style="79" customWidth="1"/>
    <col min="3843" max="3843" width="3.125" style="79" customWidth="1"/>
    <col min="3844" max="3844" width="10.625" style="79" customWidth="1"/>
    <col min="3845" max="3845" width="3.125" style="79" customWidth="1"/>
    <col min="3846" max="3846" width="11" style="79" customWidth="1"/>
    <col min="3847" max="3847" width="3.625" style="79" customWidth="1"/>
    <col min="3848" max="3848" width="11" style="79" customWidth="1"/>
    <col min="3849" max="3849" width="3.625" style="79" customWidth="1"/>
    <col min="3850" max="3850" width="11" style="79" customWidth="1"/>
    <col min="3851" max="3851" width="3.625" style="79" customWidth="1"/>
    <col min="3852" max="3852" width="11" style="79" customWidth="1"/>
    <col min="3853" max="3853" width="3.125" style="79" customWidth="1"/>
    <col min="3854" max="3854" width="14.75" style="79" customWidth="1"/>
    <col min="3855" max="3855" width="11.125" style="79" customWidth="1"/>
    <col min="3856" max="3856" width="3.625" style="79" customWidth="1"/>
    <col min="3857" max="3857" width="11" style="79" customWidth="1"/>
    <col min="3858" max="3858" width="3.625" style="79" customWidth="1"/>
    <col min="3859" max="3859" width="11" style="79" customWidth="1"/>
    <col min="3860" max="3860" width="3.625" style="79" customWidth="1"/>
    <col min="3861" max="4083" width="9" style="79"/>
    <col min="4084" max="4084" width="7.625" style="79" customWidth="1"/>
    <col min="4085" max="4085" width="12.625" style="79" customWidth="1"/>
    <col min="4086" max="4086" width="10.625" style="79" customWidth="1"/>
    <col min="4087" max="4087" width="2.625" style="79" customWidth="1"/>
    <col min="4088" max="4088" width="10.125" style="79" customWidth="1"/>
    <col min="4089" max="4089" width="3.125" style="79" customWidth="1"/>
    <col min="4090" max="4090" width="10.125" style="79" customWidth="1"/>
    <col min="4091" max="4091" width="3.125" style="79" customWidth="1"/>
    <col min="4092" max="4092" width="12.625" style="79" customWidth="1"/>
    <col min="4093" max="4093" width="10.625" style="79" customWidth="1"/>
    <col min="4094" max="4094" width="2.625" style="79" customWidth="1"/>
    <col min="4095" max="4095" width="10.125" style="79" customWidth="1"/>
    <col min="4096" max="4096" width="3.125" style="79" customWidth="1"/>
    <col min="4097" max="4097" width="12.625" style="79" customWidth="1"/>
    <col min="4098" max="4098" width="10.125" style="79" customWidth="1"/>
    <col min="4099" max="4099" width="3.125" style="79" customWidth="1"/>
    <col min="4100" max="4100" width="10.625" style="79" customWidth="1"/>
    <col min="4101" max="4101" width="3.125" style="79" customWidth="1"/>
    <col min="4102" max="4102" width="11" style="79" customWidth="1"/>
    <col min="4103" max="4103" width="3.625" style="79" customWidth="1"/>
    <col min="4104" max="4104" width="11" style="79" customWidth="1"/>
    <col min="4105" max="4105" width="3.625" style="79" customWidth="1"/>
    <col min="4106" max="4106" width="11" style="79" customWidth="1"/>
    <col min="4107" max="4107" width="3.625" style="79" customWidth="1"/>
    <col min="4108" max="4108" width="11" style="79" customWidth="1"/>
    <col min="4109" max="4109" width="3.125" style="79" customWidth="1"/>
    <col min="4110" max="4110" width="14.75" style="79" customWidth="1"/>
    <col min="4111" max="4111" width="11.125" style="79" customWidth="1"/>
    <col min="4112" max="4112" width="3.625" style="79" customWidth="1"/>
    <col min="4113" max="4113" width="11" style="79" customWidth="1"/>
    <col min="4114" max="4114" width="3.625" style="79" customWidth="1"/>
    <col min="4115" max="4115" width="11" style="79" customWidth="1"/>
    <col min="4116" max="4116" width="3.625" style="79" customWidth="1"/>
    <col min="4117" max="4339" width="9" style="79"/>
    <col min="4340" max="4340" width="7.625" style="79" customWidth="1"/>
    <col min="4341" max="4341" width="12.625" style="79" customWidth="1"/>
    <col min="4342" max="4342" width="10.625" style="79" customWidth="1"/>
    <col min="4343" max="4343" width="2.625" style="79" customWidth="1"/>
    <col min="4344" max="4344" width="10.125" style="79" customWidth="1"/>
    <col min="4345" max="4345" width="3.125" style="79" customWidth="1"/>
    <col min="4346" max="4346" width="10.125" style="79" customWidth="1"/>
    <col min="4347" max="4347" width="3.125" style="79" customWidth="1"/>
    <col min="4348" max="4348" width="12.625" style="79" customWidth="1"/>
    <col min="4349" max="4349" width="10.625" style="79" customWidth="1"/>
    <col min="4350" max="4350" width="2.625" style="79" customWidth="1"/>
    <col min="4351" max="4351" width="10.125" style="79" customWidth="1"/>
    <col min="4352" max="4352" width="3.125" style="79" customWidth="1"/>
    <col min="4353" max="4353" width="12.625" style="79" customWidth="1"/>
    <col min="4354" max="4354" width="10.125" style="79" customWidth="1"/>
    <col min="4355" max="4355" width="3.125" style="79" customWidth="1"/>
    <col min="4356" max="4356" width="10.625" style="79" customWidth="1"/>
    <col min="4357" max="4357" width="3.125" style="79" customWidth="1"/>
    <col min="4358" max="4358" width="11" style="79" customWidth="1"/>
    <col min="4359" max="4359" width="3.625" style="79" customWidth="1"/>
    <col min="4360" max="4360" width="11" style="79" customWidth="1"/>
    <col min="4361" max="4361" width="3.625" style="79" customWidth="1"/>
    <col min="4362" max="4362" width="11" style="79" customWidth="1"/>
    <col min="4363" max="4363" width="3.625" style="79" customWidth="1"/>
    <col min="4364" max="4364" width="11" style="79" customWidth="1"/>
    <col min="4365" max="4365" width="3.125" style="79" customWidth="1"/>
    <col min="4366" max="4366" width="14.75" style="79" customWidth="1"/>
    <col min="4367" max="4367" width="11.125" style="79" customWidth="1"/>
    <col min="4368" max="4368" width="3.625" style="79" customWidth="1"/>
    <col min="4369" max="4369" width="11" style="79" customWidth="1"/>
    <col min="4370" max="4370" width="3.625" style="79" customWidth="1"/>
    <col min="4371" max="4371" width="11" style="79" customWidth="1"/>
    <col min="4372" max="4372" width="3.625" style="79" customWidth="1"/>
    <col min="4373" max="4595" width="9" style="79"/>
    <col min="4596" max="4596" width="7.625" style="79" customWidth="1"/>
    <col min="4597" max="4597" width="12.625" style="79" customWidth="1"/>
    <col min="4598" max="4598" width="10.625" style="79" customWidth="1"/>
    <col min="4599" max="4599" width="2.625" style="79" customWidth="1"/>
    <col min="4600" max="4600" width="10.125" style="79" customWidth="1"/>
    <col min="4601" max="4601" width="3.125" style="79" customWidth="1"/>
    <col min="4602" max="4602" width="10.125" style="79" customWidth="1"/>
    <col min="4603" max="4603" width="3.125" style="79" customWidth="1"/>
    <col min="4604" max="4604" width="12.625" style="79" customWidth="1"/>
    <col min="4605" max="4605" width="10.625" style="79" customWidth="1"/>
    <col min="4606" max="4606" width="2.625" style="79" customWidth="1"/>
    <col min="4607" max="4607" width="10.125" style="79" customWidth="1"/>
    <col min="4608" max="4608" width="3.125" style="79" customWidth="1"/>
    <col min="4609" max="4609" width="12.625" style="79" customWidth="1"/>
    <col min="4610" max="4610" width="10.125" style="79" customWidth="1"/>
    <col min="4611" max="4611" width="3.125" style="79" customWidth="1"/>
    <col min="4612" max="4612" width="10.625" style="79" customWidth="1"/>
    <col min="4613" max="4613" width="3.125" style="79" customWidth="1"/>
    <col min="4614" max="4614" width="11" style="79" customWidth="1"/>
    <col min="4615" max="4615" width="3.625" style="79" customWidth="1"/>
    <col min="4616" max="4616" width="11" style="79" customWidth="1"/>
    <col min="4617" max="4617" width="3.625" style="79" customWidth="1"/>
    <col min="4618" max="4618" width="11" style="79" customWidth="1"/>
    <col min="4619" max="4619" width="3.625" style="79" customWidth="1"/>
    <col min="4620" max="4620" width="11" style="79" customWidth="1"/>
    <col min="4621" max="4621" width="3.125" style="79" customWidth="1"/>
    <col min="4622" max="4622" width="14.75" style="79" customWidth="1"/>
    <col min="4623" max="4623" width="11.125" style="79" customWidth="1"/>
    <col min="4624" max="4624" width="3.625" style="79" customWidth="1"/>
    <col min="4625" max="4625" width="11" style="79" customWidth="1"/>
    <col min="4626" max="4626" width="3.625" style="79" customWidth="1"/>
    <col min="4627" max="4627" width="11" style="79" customWidth="1"/>
    <col min="4628" max="4628" width="3.625" style="79" customWidth="1"/>
    <col min="4629" max="4851" width="9" style="79"/>
    <col min="4852" max="4852" width="7.625" style="79" customWidth="1"/>
    <col min="4853" max="4853" width="12.625" style="79" customWidth="1"/>
    <col min="4854" max="4854" width="10.625" style="79" customWidth="1"/>
    <col min="4855" max="4855" width="2.625" style="79" customWidth="1"/>
    <col min="4856" max="4856" width="10.125" style="79" customWidth="1"/>
    <col min="4857" max="4857" width="3.125" style="79" customWidth="1"/>
    <col min="4858" max="4858" width="10.125" style="79" customWidth="1"/>
    <col min="4859" max="4859" width="3.125" style="79" customWidth="1"/>
    <col min="4860" max="4860" width="12.625" style="79" customWidth="1"/>
    <col min="4861" max="4861" width="10.625" style="79" customWidth="1"/>
    <col min="4862" max="4862" width="2.625" style="79" customWidth="1"/>
    <col min="4863" max="4863" width="10.125" style="79" customWidth="1"/>
    <col min="4864" max="4864" width="3.125" style="79" customWidth="1"/>
    <col min="4865" max="4865" width="12.625" style="79" customWidth="1"/>
    <col min="4866" max="4866" width="10.125" style="79" customWidth="1"/>
    <col min="4867" max="4867" width="3.125" style="79" customWidth="1"/>
    <col min="4868" max="4868" width="10.625" style="79" customWidth="1"/>
    <col min="4869" max="4869" width="3.125" style="79" customWidth="1"/>
    <col min="4870" max="4870" width="11" style="79" customWidth="1"/>
    <col min="4871" max="4871" width="3.625" style="79" customWidth="1"/>
    <col min="4872" max="4872" width="11" style="79" customWidth="1"/>
    <col min="4873" max="4873" width="3.625" style="79" customWidth="1"/>
    <col min="4874" max="4874" width="11" style="79" customWidth="1"/>
    <col min="4875" max="4875" width="3.625" style="79" customWidth="1"/>
    <col min="4876" max="4876" width="11" style="79" customWidth="1"/>
    <col min="4877" max="4877" width="3.125" style="79" customWidth="1"/>
    <col min="4878" max="4878" width="14.75" style="79" customWidth="1"/>
    <col min="4879" max="4879" width="11.125" style="79" customWidth="1"/>
    <col min="4880" max="4880" width="3.625" style="79" customWidth="1"/>
    <col min="4881" max="4881" width="11" style="79" customWidth="1"/>
    <col min="4882" max="4882" width="3.625" style="79" customWidth="1"/>
    <col min="4883" max="4883" width="11" style="79" customWidth="1"/>
    <col min="4884" max="4884" width="3.625" style="79" customWidth="1"/>
    <col min="4885" max="5107" width="9" style="79"/>
    <col min="5108" max="5108" width="7.625" style="79" customWidth="1"/>
    <col min="5109" max="5109" width="12.625" style="79" customWidth="1"/>
    <col min="5110" max="5110" width="10.625" style="79" customWidth="1"/>
    <col min="5111" max="5111" width="2.625" style="79" customWidth="1"/>
    <col min="5112" max="5112" width="10.125" style="79" customWidth="1"/>
    <col min="5113" max="5113" width="3.125" style="79" customWidth="1"/>
    <col min="5114" max="5114" width="10.125" style="79" customWidth="1"/>
    <col min="5115" max="5115" width="3.125" style="79" customWidth="1"/>
    <col min="5116" max="5116" width="12.625" style="79" customWidth="1"/>
    <col min="5117" max="5117" width="10.625" style="79" customWidth="1"/>
    <col min="5118" max="5118" width="2.625" style="79" customWidth="1"/>
    <col min="5119" max="5119" width="10.125" style="79" customWidth="1"/>
    <col min="5120" max="5120" width="3.125" style="79" customWidth="1"/>
    <col min="5121" max="5121" width="12.625" style="79" customWidth="1"/>
    <col min="5122" max="5122" width="10.125" style="79" customWidth="1"/>
    <col min="5123" max="5123" width="3.125" style="79" customWidth="1"/>
    <col min="5124" max="5124" width="10.625" style="79" customWidth="1"/>
    <col min="5125" max="5125" width="3.125" style="79" customWidth="1"/>
    <col min="5126" max="5126" width="11" style="79" customWidth="1"/>
    <col min="5127" max="5127" width="3.625" style="79" customWidth="1"/>
    <col min="5128" max="5128" width="11" style="79" customWidth="1"/>
    <col min="5129" max="5129" width="3.625" style="79" customWidth="1"/>
    <col min="5130" max="5130" width="11" style="79" customWidth="1"/>
    <col min="5131" max="5131" width="3.625" style="79" customWidth="1"/>
    <col min="5132" max="5132" width="11" style="79" customWidth="1"/>
    <col min="5133" max="5133" width="3.125" style="79" customWidth="1"/>
    <col min="5134" max="5134" width="14.75" style="79" customWidth="1"/>
    <col min="5135" max="5135" width="11.125" style="79" customWidth="1"/>
    <col min="5136" max="5136" width="3.625" style="79" customWidth="1"/>
    <col min="5137" max="5137" width="11" style="79" customWidth="1"/>
    <col min="5138" max="5138" width="3.625" style="79" customWidth="1"/>
    <col min="5139" max="5139" width="11" style="79" customWidth="1"/>
    <col min="5140" max="5140" width="3.625" style="79" customWidth="1"/>
    <col min="5141" max="5363" width="9" style="79"/>
    <col min="5364" max="5364" width="7.625" style="79" customWidth="1"/>
    <col min="5365" max="5365" width="12.625" style="79" customWidth="1"/>
    <col min="5366" max="5366" width="10.625" style="79" customWidth="1"/>
    <col min="5367" max="5367" width="2.625" style="79" customWidth="1"/>
    <col min="5368" max="5368" width="10.125" style="79" customWidth="1"/>
    <col min="5369" max="5369" width="3.125" style="79" customWidth="1"/>
    <col min="5370" max="5370" width="10.125" style="79" customWidth="1"/>
    <col min="5371" max="5371" width="3.125" style="79" customWidth="1"/>
    <col min="5372" max="5372" width="12.625" style="79" customWidth="1"/>
    <col min="5373" max="5373" width="10.625" style="79" customWidth="1"/>
    <col min="5374" max="5374" width="2.625" style="79" customWidth="1"/>
    <col min="5375" max="5375" width="10.125" style="79" customWidth="1"/>
    <col min="5376" max="5376" width="3.125" style="79" customWidth="1"/>
    <col min="5377" max="5377" width="12.625" style="79" customWidth="1"/>
    <col min="5378" max="5378" width="10.125" style="79" customWidth="1"/>
    <col min="5379" max="5379" width="3.125" style="79" customWidth="1"/>
    <col min="5380" max="5380" width="10.625" style="79" customWidth="1"/>
    <col min="5381" max="5381" width="3.125" style="79" customWidth="1"/>
    <col min="5382" max="5382" width="11" style="79" customWidth="1"/>
    <col min="5383" max="5383" width="3.625" style="79" customWidth="1"/>
    <col min="5384" max="5384" width="11" style="79" customWidth="1"/>
    <col min="5385" max="5385" width="3.625" style="79" customWidth="1"/>
    <col min="5386" max="5386" width="11" style="79" customWidth="1"/>
    <col min="5387" max="5387" width="3.625" style="79" customWidth="1"/>
    <col min="5388" max="5388" width="11" style="79" customWidth="1"/>
    <col min="5389" max="5389" width="3.125" style="79" customWidth="1"/>
    <col min="5390" max="5390" width="14.75" style="79" customWidth="1"/>
    <col min="5391" max="5391" width="11.125" style="79" customWidth="1"/>
    <col min="5392" max="5392" width="3.625" style="79" customWidth="1"/>
    <col min="5393" max="5393" width="11" style="79" customWidth="1"/>
    <col min="5394" max="5394" width="3.625" style="79" customWidth="1"/>
    <col min="5395" max="5395" width="11" style="79" customWidth="1"/>
    <col min="5396" max="5396" width="3.625" style="79" customWidth="1"/>
    <col min="5397" max="5619" width="9" style="79"/>
    <col min="5620" max="5620" width="7.625" style="79" customWidth="1"/>
    <col min="5621" max="5621" width="12.625" style="79" customWidth="1"/>
    <col min="5622" max="5622" width="10.625" style="79" customWidth="1"/>
    <col min="5623" max="5623" width="2.625" style="79" customWidth="1"/>
    <col min="5624" max="5624" width="10.125" style="79" customWidth="1"/>
    <col min="5625" max="5625" width="3.125" style="79" customWidth="1"/>
    <col min="5626" max="5626" width="10.125" style="79" customWidth="1"/>
    <col min="5627" max="5627" width="3.125" style="79" customWidth="1"/>
    <col min="5628" max="5628" width="12.625" style="79" customWidth="1"/>
    <col min="5629" max="5629" width="10.625" style="79" customWidth="1"/>
    <col min="5630" max="5630" width="2.625" style="79" customWidth="1"/>
    <col min="5631" max="5631" width="10.125" style="79" customWidth="1"/>
    <col min="5632" max="5632" width="3.125" style="79" customWidth="1"/>
    <col min="5633" max="5633" width="12.625" style="79" customWidth="1"/>
    <col min="5634" max="5634" width="10.125" style="79" customWidth="1"/>
    <col min="5635" max="5635" width="3.125" style="79" customWidth="1"/>
    <col min="5636" max="5636" width="10.625" style="79" customWidth="1"/>
    <col min="5637" max="5637" width="3.125" style="79" customWidth="1"/>
    <col min="5638" max="5638" width="11" style="79" customWidth="1"/>
    <col min="5639" max="5639" width="3.625" style="79" customWidth="1"/>
    <col min="5640" max="5640" width="11" style="79" customWidth="1"/>
    <col min="5641" max="5641" width="3.625" style="79" customWidth="1"/>
    <col min="5642" max="5642" width="11" style="79" customWidth="1"/>
    <col min="5643" max="5643" width="3.625" style="79" customWidth="1"/>
    <col min="5644" max="5644" width="11" style="79" customWidth="1"/>
    <col min="5645" max="5645" width="3.125" style="79" customWidth="1"/>
    <col min="5646" max="5646" width="14.75" style="79" customWidth="1"/>
    <col min="5647" max="5647" width="11.125" style="79" customWidth="1"/>
    <col min="5648" max="5648" width="3.625" style="79" customWidth="1"/>
    <col min="5649" max="5649" width="11" style="79" customWidth="1"/>
    <col min="5650" max="5650" width="3.625" style="79" customWidth="1"/>
    <col min="5651" max="5651" width="11" style="79" customWidth="1"/>
    <col min="5652" max="5652" width="3.625" style="79" customWidth="1"/>
    <col min="5653" max="5875" width="9" style="79"/>
    <col min="5876" max="5876" width="7.625" style="79" customWidth="1"/>
    <col min="5877" max="5877" width="12.625" style="79" customWidth="1"/>
    <col min="5878" max="5878" width="10.625" style="79" customWidth="1"/>
    <col min="5879" max="5879" width="2.625" style="79" customWidth="1"/>
    <col min="5880" max="5880" width="10.125" style="79" customWidth="1"/>
    <col min="5881" max="5881" width="3.125" style="79" customWidth="1"/>
    <col min="5882" max="5882" width="10.125" style="79" customWidth="1"/>
    <col min="5883" max="5883" width="3.125" style="79" customWidth="1"/>
    <col min="5884" max="5884" width="12.625" style="79" customWidth="1"/>
    <col min="5885" max="5885" width="10.625" style="79" customWidth="1"/>
    <col min="5886" max="5886" width="2.625" style="79" customWidth="1"/>
    <col min="5887" max="5887" width="10.125" style="79" customWidth="1"/>
    <col min="5888" max="5888" width="3.125" style="79" customWidth="1"/>
    <col min="5889" max="5889" width="12.625" style="79" customWidth="1"/>
    <col min="5890" max="5890" width="10.125" style="79" customWidth="1"/>
    <col min="5891" max="5891" width="3.125" style="79" customWidth="1"/>
    <col min="5892" max="5892" width="10.625" style="79" customWidth="1"/>
    <col min="5893" max="5893" width="3.125" style="79" customWidth="1"/>
    <col min="5894" max="5894" width="11" style="79" customWidth="1"/>
    <col min="5895" max="5895" width="3.625" style="79" customWidth="1"/>
    <col min="5896" max="5896" width="11" style="79" customWidth="1"/>
    <col min="5897" max="5897" width="3.625" style="79" customWidth="1"/>
    <col min="5898" max="5898" width="11" style="79" customWidth="1"/>
    <col min="5899" max="5899" width="3.625" style="79" customWidth="1"/>
    <col min="5900" max="5900" width="11" style="79" customWidth="1"/>
    <col min="5901" max="5901" width="3.125" style="79" customWidth="1"/>
    <col min="5902" max="5902" width="14.75" style="79" customWidth="1"/>
    <col min="5903" max="5903" width="11.125" style="79" customWidth="1"/>
    <col min="5904" max="5904" width="3.625" style="79" customWidth="1"/>
    <col min="5905" max="5905" width="11" style="79" customWidth="1"/>
    <col min="5906" max="5906" width="3.625" style="79" customWidth="1"/>
    <col min="5907" max="5907" width="11" style="79" customWidth="1"/>
    <col min="5908" max="5908" width="3.625" style="79" customWidth="1"/>
    <col min="5909" max="6131" width="9" style="79"/>
    <col min="6132" max="6132" width="7.625" style="79" customWidth="1"/>
    <col min="6133" max="6133" width="12.625" style="79" customWidth="1"/>
    <col min="6134" max="6134" width="10.625" style="79" customWidth="1"/>
    <col min="6135" max="6135" width="2.625" style="79" customWidth="1"/>
    <col min="6136" max="6136" width="10.125" style="79" customWidth="1"/>
    <col min="6137" max="6137" width="3.125" style="79" customWidth="1"/>
    <col min="6138" max="6138" width="10.125" style="79" customWidth="1"/>
    <col min="6139" max="6139" width="3.125" style="79" customWidth="1"/>
    <col min="6140" max="6140" width="12.625" style="79" customWidth="1"/>
    <col min="6141" max="6141" width="10.625" style="79" customWidth="1"/>
    <col min="6142" max="6142" width="2.625" style="79" customWidth="1"/>
    <col min="6143" max="6143" width="10.125" style="79" customWidth="1"/>
    <col min="6144" max="6144" width="3.125" style="79" customWidth="1"/>
    <col min="6145" max="6145" width="12.625" style="79" customWidth="1"/>
    <col min="6146" max="6146" width="10.125" style="79" customWidth="1"/>
    <col min="6147" max="6147" width="3.125" style="79" customWidth="1"/>
    <col min="6148" max="6148" width="10.625" style="79" customWidth="1"/>
    <col min="6149" max="6149" width="3.125" style="79" customWidth="1"/>
    <col min="6150" max="6150" width="11" style="79" customWidth="1"/>
    <col min="6151" max="6151" width="3.625" style="79" customWidth="1"/>
    <col min="6152" max="6152" width="11" style="79" customWidth="1"/>
    <col min="6153" max="6153" width="3.625" style="79" customWidth="1"/>
    <col min="6154" max="6154" width="11" style="79" customWidth="1"/>
    <col min="6155" max="6155" width="3.625" style="79" customWidth="1"/>
    <col min="6156" max="6156" width="11" style="79" customWidth="1"/>
    <col min="6157" max="6157" width="3.125" style="79" customWidth="1"/>
    <col min="6158" max="6158" width="14.75" style="79" customWidth="1"/>
    <col min="6159" max="6159" width="11.125" style="79" customWidth="1"/>
    <col min="6160" max="6160" width="3.625" style="79" customWidth="1"/>
    <col min="6161" max="6161" width="11" style="79" customWidth="1"/>
    <col min="6162" max="6162" width="3.625" style="79" customWidth="1"/>
    <col min="6163" max="6163" width="11" style="79" customWidth="1"/>
    <col min="6164" max="6164" width="3.625" style="79" customWidth="1"/>
    <col min="6165" max="6387" width="9" style="79"/>
    <col min="6388" max="6388" width="7.625" style="79" customWidth="1"/>
    <col min="6389" max="6389" width="12.625" style="79" customWidth="1"/>
    <col min="6390" max="6390" width="10.625" style="79" customWidth="1"/>
    <col min="6391" max="6391" width="2.625" style="79" customWidth="1"/>
    <col min="6392" max="6392" width="10.125" style="79" customWidth="1"/>
    <col min="6393" max="6393" width="3.125" style="79" customWidth="1"/>
    <col min="6394" max="6394" width="10.125" style="79" customWidth="1"/>
    <col min="6395" max="6395" width="3.125" style="79" customWidth="1"/>
    <col min="6396" max="6396" width="12.625" style="79" customWidth="1"/>
    <col min="6397" max="6397" width="10.625" style="79" customWidth="1"/>
    <col min="6398" max="6398" width="2.625" style="79" customWidth="1"/>
    <col min="6399" max="6399" width="10.125" style="79" customWidth="1"/>
    <col min="6400" max="6400" width="3.125" style="79" customWidth="1"/>
    <col min="6401" max="6401" width="12.625" style="79" customWidth="1"/>
    <col min="6402" max="6402" width="10.125" style="79" customWidth="1"/>
    <col min="6403" max="6403" width="3.125" style="79" customWidth="1"/>
    <col min="6404" max="6404" width="10.625" style="79" customWidth="1"/>
    <col min="6405" max="6405" width="3.125" style="79" customWidth="1"/>
    <col min="6406" max="6406" width="11" style="79" customWidth="1"/>
    <col min="6407" max="6407" width="3.625" style="79" customWidth="1"/>
    <col min="6408" max="6408" width="11" style="79" customWidth="1"/>
    <col min="6409" max="6409" width="3.625" style="79" customWidth="1"/>
    <col min="6410" max="6410" width="11" style="79" customWidth="1"/>
    <col min="6411" max="6411" width="3.625" style="79" customWidth="1"/>
    <col min="6412" max="6412" width="11" style="79" customWidth="1"/>
    <col min="6413" max="6413" width="3.125" style="79" customWidth="1"/>
    <col min="6414" max="6414" width="14.75" style="79" customWidth="1"/>
    <col min="6415" max="6415" width="11.125" style="79" customWidth="1"/>
    <col min="6416" max="6416" width="3.625" style="79" customWidth="1"/>
    <col min="6417" max="6417" width="11" style="79" customWidth="1"/>
    <col min="6418" max="6418" width="3.625" style="79" customWidth="1"/>
    <col min="6419" max="6419" width="11" style="79" customWidth="1"/>
    <col min="6420" max="6420" width="3.625" style="79" customWidth="1"/>
    <col min="6421" max="6643" width="9" style="79"/>
    <col min="6644" max="6644" width="7.625" style="79" customWidth="1"/>
    <col min="6645" max="6645" width="12.625" style="79" customWidth="1"/>
    <col min="6646" max="6646" width="10.625" style="79" customWidth="1"/>
    <col min="6647" max="6647" width="2.625" style="79" customWidth="1"/>
    <col min="6648" max="6648" width="10.125" style="79" customWidth="1"/>
    <col min="6649" max="6649" width="3.125" style="79" customWidth="1"/>
    <col min="6650" max="6650" width="10.125" style="79" customWidth="1"/>
    <col min="6651" max="6651" width="3.125" style="79" customWidth="1"/>
    <col min="6652" max="6652" width="12.625" style="79" customWidth="1"/>
    <col min="6653" max="6653" width="10.625" style="79" customWidth="1"/>
    <col min="6654" max="6654" width="2.625" style="79" customWidth="1"/>
    <col min="6655" max="6655" width="10.125" style="79" customWidth="1"/>
    <col min="6656" max="6656" width="3.125" style="79" customWidth="1"/>
    <col min="6657" max="6657" width="12.625" style="79" customWidth="1"/>
    <col min="6658" max="6658" width="10.125" style="79" customWidth="1"/>
    <col min="6659" max="6659" width="3.125" style="79" customWidth="1"/>
    <col min="6660" max="6660" width="10.625" style="79" customWidth="1"/>
    <col min="6661" max="6661" width="3.125" style="79" customWidth="1"/>
    <col min="6662" max="6662" width="11" style="79" customWidth="1"/>
    <col min="6663" max="6663" width="3.625" style="79" customWidth="1"/>
    <col min="6664" max="6664" width="11" style="79" customWidth="1"/>
    <col min="6665" max="6665" width="3.625" style="79" customWidth="1"/>
    <col min="6666" max="6666" width="11" style="79" customWidth="1"/>
    <col min="6667" max="6667" width="3.625" style="79" customWidth="1"/>
    <col min="6668" max="6668" width="11" style="79" customWidth="1"/>
    <col min="6669" max="6669" width="3.125" style="79" customWidth="1"/>
    <col min="6670" max="6670" width="14.75" style="79" customWidth="1"/>
    <col min="6671" max="6671" width="11.125" style="79" customWidth="1"/>
    <col min="6672" max="6672" width="3.625" style="79" customWidth="1"/>
    <col min="6673" max="6673" width="11" style="79" customWidth="1"/>
    <col min="6674" max="6674" width="3.625" style="79" customWidth="1"/>
    <col min="6675" max="6675" width="11" style="79" customWidth="1"/>
    <col min="6676" max="6676" width="3.625" style="79" customWidth="1"/>
    <col min="6677" max="6899" width="9" style="79"/>
    <col min="6900" max="6900" width="7.625" style="79" customWidth="1"/>
    <col min="6901" max="6901" width="12.625" style="79" customWidth="1"/>
    <col min="6902" max="6902" width="10.625" style="79" customWidth="1"/>
    <col min="6903" max="6903" width="2.625" style="79" customWidth="1"/>
    <col min="6904" max="6904" width="10.125" style="79" customWidth="1"/>
    <col min="6905" max="6905" width="3.125" style="79" customWidth="1"/>
    <col min="6906" max="6906" width="10.125" style="79" customWidth="1"/>
    <col min="6907" max="6907" width="3.125" style="79" customWidth="1"/>
    <col min="6908" max="6908" width="12.625" style="79" customWidth="1"/>
    <col min="6909" max="6909" width="10.625" style="79" customWidth="1"/>
    <col min="6910" max="6910" width="2.625" style="79" customWidth="1"/>
    <col min="6911" max="6911" width="10.125" style="79" customWidth="1"/>
    <col min="6912" max="6912" width="3.125" style="79" customWidth="1"/>
    <col min="6913" max="6913" width="12.625" style="79" customWidth="1"/>
    <col min="6914" max="6914" width="10.125" style="79" customWidth="1"/>
    <col min="6915" max="6915" width="3.125" style="79" customWidth="1"/>
    <col min="6916" max="6916" width="10.625" style="79" customWidth="1"/>
    <col min="6917" max="6917" width="3.125" style="79" customWidth="1"/>
    <col min="6918" max="6918" width="11" style="79" customWidth="1"/>
    <col min="6919" max="6919" width="3.625" style="79" customWidth="1"/>
    <col min="6920" max="6920" width="11" style="79" customWidth="1"/>
    <col min="6921" max="6921" width="3.625" style="79" customWidth="1"/>
    <col min="6922" max="6922" width="11" style="79" customWidth="1"/>
    <col min="6923" max="6923" width="3.625" style="79" customWidth="1"/>
    <col min="6924" max="6924" width="11" style="79" customWidth="1"/>
    <col min="6925" max="6925" width="3.125" style="79" customWidth="1"/>
    <col min="6926" max="6926" width="14.75" style="79" customWidth="1"/>
    <col min="6927" max="6927" width="11.125" style="79" customWidth="1"/>
    <col min="6928" max="6928" width="3.625" style="79" customWidth="1"/>
    <col min="6929" max="6929" width="11" style="79" customWidth="1"/>
    <col min="6930" max="6930" width="3.625" style="79" customWidth="1"/>
    <col min="6931" max="6931" width="11" style="79" customWidth="1"/>
    <col min="6932" max="6932" width="3.625" style="79" customWidth="1"/>
    <col min="6933" max="7155" width="9" style="79"/>
    <col min="7156" max="7156" width="7.625" style="79" customWidth="1"/>
    <col min="7157" max="7157" width="12.625" style="79" customWidth="1"/>
    <col min="7158" max="7158" width="10.625" style="79" customWidth="1"/>
    <col min="7159" max="7159" width="2.625" style="79" customWidth="1"/>
    <col min="7160" max="7160" width="10.125" style="79" customWidth="1"/>
    <col min="7161" max="7161" width="3.125" style="79" customWidth="1"/>
    <col min="7162" max="7162" width="10.125" style="79" customWidth="1"/>
    <col min="7163" max="7163" width="3.125" style="79" customWidth="1"/>
    <col min="7164" max="7164" width="12.625" style="79" customWidth="1"/>
    <col min="7165" max="7165" width="10.625" style="79" customWidth="1"/>
    <col min="7166" max="7166" width="2.625" style="79" customWidth="1"/>
    <col min="7167" max="7167" width="10.125" style="79" customWidth="1"/>
    <col min="7168" max="7168" width="3.125" style="79" customWidth="1"/>
    <col min="7169" max="7169" width="12.625" style="79" customWidth="1"/>
    <col min="7170" max="7170" width="10.125" style="79" customWidth="1"/>
    <col min="7171" max="7171" width="3.125" style="79" customWidth="1"/>
    <col min="7172" max="7172" width="10.625" style="79" customWidth="1"/>
    <col min="7173" max="7173" width="3.125" style="79" customWidth="1"/>
    <col min="7174" max="7174" width="11" style="79" customWidth="1"/>
    <col min="7175" max="7175" width="3.625" style="79" customWidth="1"/>
    <col min="7176" max="7176" width="11" style="79" customWidth="1"/>
    <col min="7177" max="7177" width="3.625" style="79" customWidth="1"/>
    <col min="7178" max="7178" width="11" style="79" customWidth="1"/>
    <col min="7179" max="7179" width="3.625" style="79" customWidth="1"/>
    <col min="7180" max="7180" width="11" style="79" customWidth="1"/>
    <col min="7181" max="7181" width="3.125" style="79" customWidth="1"/>
    <col min="7182" max="7182" width="14.75" style="79" customWidth="1"/>
    <col min="7183" max="7183" width="11.125" style="79" customWidth="1"/>
    <col min="7184" max="7184" width="3.625" style="79" customWidth="1"/>
    <col min="7185" max="7185" width="11" style="79" customWidth="1"/>
    <col min="7186" max="7186" width="3.625" style="79" customWidth="1"/>
    <col min="7187" max="7187" width="11" style="79" customWidth="1"/>
    <col min="7188" max="7188" width="3.625" style="79" customWidth="1"/>
    <col min="7189" max="7411" width="9" style="79"/>
    <col min="7412" max="7412" width="7.625" style="79" customWidth="1"/>
    <col min="7413" max="7413" width="12.625" style="79" customWidth="1"/>
    <col min="7414" max="7414" width="10.625" style="79" customWidth="1"/>
    <col min="7415" max="7415" width="2.625" style="79" customWidth="1"/>
    <col min="7416" max="7416" width="10.125" style="79" customWidth="1"/>
    <col min="7417" max="7417" width="3.125" style="79" customWidth="1"/>
    <col min="7418" max="7418" width="10.125" style="79" customWidth="1"/>
    <col min="7419" max="7419" width="3.125" style="79" customWidth="1"/>
    <col min="7420" max="7420" width="12.625" style="79" customWidth="1"/>
    <col min="7421" max="7421" width="10.625" style="79" customWidth="1"/>
    <col min="7422" max="7422" width="2.625" style="79" customWidth="1"/>
    <col min="7423" max="7423" width="10.125" style="79" customWidth="1"/>
    <col min="7424" max="7424" width="3.125" style="79" customWidth="1"/>
    <col min="7425" max="7425" width="12.625" style="79" customWidth="1"/>
    <col min="7426" max="7426" width="10.125" style="79" customWidth="1"/>
    <col min="7427" max="7427" width="3.125" style="79" customWidth="1"/>
    <col min="7428" max="7428" width="10.625" style="79" customWidth="1"/>
    <col min="7429" max="7429" width="3.125" style="79" customWidth="1"/>
    <col min="7430" max="7430" width="11" style="79" customWidth="1"/>
    <col min="7431" max="7431" width="3.625" style="79" customWidth="1"/>
    <col min="7432" max="7432" width="11" style="79" customWidth="1"/>
    <col min="7433" max="7433" width="3.625" style="79" customWidth="1"/>
    <col min="7434" max="7434" width="11" style="79" customWidth="1"/>
    <col min="7435" max="7435" width="3.625" style="79" customWidth="1"/>
    <col min="7436" max="7436" width="11" style="79" customWidth="1"/>
    <col min="7437" max="7437" width="3.125" style="79" customWidth="1"/>
    <col min="7438" max="7438" width="14.75" style="79" customWidth="1"/>
    <col min="7439" max="7439" width="11.125" style="79" customWidth="1"/>
    <col min="7440" max="7440" width="3.625" style="79" customWidth="1"/>
    <col min="7441" max="7441" width="11" style="79" customWidth="1"/>
    <col min="7442" max="7442" width="3.625" style="79" customWidth="1"/>
    <col min="7443" max="7443" width="11" style="79" customWidth="1"/>
    <col min="7444" max="7444" width="3.625" style="79" customWidth="1"/>
    <col min="7445" max="7667" width="9" style="79"/>
    <col min="7668" max="7668" width="7.625" style="79" customWidth="1"/>
    <col min="7669" max="7669" width="12.625" style="79" customWidth="1"/>
    <col min="7670" max="7670" width="10.625" style="79" customWidth="1"/>
    <col min="7671" max="7671" width="2.625" style="79" customWidth="1"/>
    <col min="7672" max="7672" width="10.125" style="79" customWidth="1"/>
    <col min="7673" max="7673" width="3.125" style="79" customWidth="1"/>
    <col min="7674" max="7674" width="10.125" style="79" customWidth="1"/>
    <col min="7675" max="7675" width="3.125" style="79" customWidth="1"/>
    <col min="7676" max="7676" width="12.625" style="79" customWidth="1"/>
    <col min="7677" max="7677" width="10.625" style="79" customWidth="1"/>
    <col min="7678" max="7678" width="2.625" style="79" customWidth="1"/>
    <col min="7679" max="7679" width="10.125" style="79" customWidth="1"/>
    <col min="7680" max="7680" width="3.125" style="79" customWidth="1"/>
    <col min="7681" max="7681" width="12.625" style="79" customWidth="1"/>
    <col min="7682" max="7682" width="10.125" style="79" customWidth="1"/>
    <col min="7683" max="7683" width="3.125" style="79" customWidth="1"/>
    <col min="7684" max="7684" width="10.625" style="79" customWidth="1"/>
    <col min="7685" max="7685" width="3.125" style="79" customWidth="1"/>
    <col min="7686" max="7686" width="11" style="79" customWidth="1"/>
    <col min="7687" max="7687" width="3.625" style="79" customWidth="1"/>
    <col min="7688" max="7688" width="11" style="79" customWidth="1"/>
    <col min="7689" max="7689" width="3.625" style="79" customWidth="1"/>
    <col min="7690" max="7690" width="11" style="79" customWidth="1"/>
    <col min="7691" max="7691" width="3.625" style="79" customWidth="1"/>
    <col min="7692" max="7692" width="11" style="79" customWidth="1"/>
    <col min="7693" max="7693" width="3.125" style="79" customWidth="1"/>
    <col min="7694" max="7694" width="14.75" style="79" customWidth="1"/>
    <col min="7695" max="7695" width="11.125" style="79" customWidth="1"/>
    <col min="7696" max="7696" width="3.625" style="79" customWidth="1"/>
    <col min="7697" max="7697" width="11" style="79" customWidth="1"/>
    <col min="7698" max="7698" width="3.625" style="79" customWidth="1"/>
    <col min="7699" max="7699" width="11" style="79" customWidth="1"/>
    <col min="7700" max="7700" width="3.625" style="79" customWidth="1"/>
    <col min="7701" max="7923" width="9" style="79"/>
    <col min="7924" max="7924" width="7.625" style="79" customWidth="1"/>
    <col min="7925" max="7925" width="12.625" style="79" customWidth="1"/>
    <col min="7926" max="7926" width="10.625" style="79" customWidth="1"/>
    <col min="7927" max="7927" width="2.625" style="79" customWidth="1"/>
    <col min="7928" max="7928" width="10.125" style="79" customWidth="1"/>
    <col min="7929" max="7929" width="3.125" style="79" customWidth="1"/>
    <col min="7930" max="7930" width="10.125" style="79" customWidth="1"/>
    <col min="7931" max="7931" width="3.125" style="79" customWidth="1"/>
    <col min="7932" max="7932" width="12.625" style="79" customWidth="1"/>
    <col min="7933" max="7933" width="10.625" style="79" customWidth="1"/>
    <col min="7934" max="7934" width="2.625" style="79" customWidth="1"/>
    <col min="7935" max="7935" width="10.125" style="79" customWidth="1"/>
    <col min="7936" max="7936" width="3.125" style="79" customWidth="1"/>
    <col min="7937" max="7937" width="12.625" style="79" customWidth="1"/>
    <col min="7938" max="7938" width="10.125" style="79" customWidth="1"/>
    <col min="7939" max="7939" width="3.125" style="79" customWidth="1"/>
    <col min="7940" max="7940" width="10.625" style="79" customWidth="1"/>
    <col min="7941" max="7941" width="3.125" style="79" customWidth="1"/>
    <col min="7942" max="7942" width="11" style="79" customWidth="1"/>
    <col min="7943" max="7943" width="3.625" style="79" customWidth="1"/>
    <col min="7944" max="7944" width="11" style="79" customWidth="1"/>
    <col min="7945" max="7945" width="3.625" style="79" customWidth="1"/>
    <col min="7946" max="7946" width="11" style="79" customWidth="1"/>
    <col min="7947" max="7947" width="3.625" style="79" customWidth="1"/>
    <col min="7948" max="7948" width="11" style="79" customWidth="1"/>
    <col min="7949" max="7949" width="3.125" style="79" customWidth="1"/>
    <col min="7950" max="7950" width="14.75" style="79" customWidth="1"/>
    <col min="7951" max="7951" width="11.125" style="79" customWidth="1"/>
    <col min="7952" max="7952" width="3.625" style="79" customWidth="1"/>
    <col min="7953" max="7953" width="11" style="79" customWidth="1"/>
    <col min="7954" max="7954" width="3.625" style="79" customWidth="1"/>
    <col min="7955" max="7955" width="11" style="79" customWidth="1"/>
    <col min="7956" max="7956" width="3.625" style="79" customWidth="1"/>
    <col min="7957" max="8179" width="9" style="79"/>
    <col min="8180" max="8180" width="7.625" style="79" customWidth="1"/>
    <col min="8181" max="8181" width="12.625" style="79" customWidth="1"/>
    <col min="8182" max="8182" width="10.625" style="79" customWidth="1"/>
    <col min="8183" max="8183" width="2.625" style="79" customWidth="1"/>
    <col min="8184" max="8184" width="10.125" style="79" customWidth="1"/>
    <col min="8185" max="8185" width="3.125" style="79" customWidth="1"/>
    <col min="8186" max="8186" width="10.125" style="79" customWidth="1"/>
    <col min="8187" max="8187" width="3.125" style="79" customWidth="1"/>
    <col min="8188" max="8188" width="12.625" style="79" customWidth="1"/>
    <col min="8189" max="8189" width="10.625" style="79" customWidth="1"/>
    <col min="8190" max="8190" width="2.625" style="79" customWidth="1"/>
    <col min="8191" max="8191" width="10.125" style="79" customWidth="1"/>
    <col min="8192" max="8192" width="3.125" style="79" customWidth="1"/>
    <col min="8193" max="8193" width="12.625" style="79" customWidth="1"/>
    <col min="8194" max="8194" width="10.125" style="79" customWidth="1"/>
    <col min="8195" max="8195" width="3.125" style="79" customWidth="1"/>
    <col min="8196" max="8196" width="10.625" style="79" customWidth="1"/>
    <col min="8197" max="8197" width="3.125" style="79" customWidth="1"/>
    <col min="8198" max="8198" width="11" style="79" customWidth="1"/>
    <col min="8199" max="8199" width="3.625" style="79" customWidth="1"/>
    <col min="8200" max="8200" width="11" style="79" customWidth="1"/>
    <col min="8201" max="8201" width="3.625" style="79" customWidth="1"/>
    <col min="8202" max="8202" width="11" style="79" customWidth="1"/>
    <col min="8203" max="8203" width="3.625" style="79" customWidth="1"/>
    <col min="8204" max="8204" width="11" style="79" customWidth="1"/>
    <col min="8205" max="8205" width="3.125" style="79" customWidth="1"/>
    <col min="8206" max="8206" width="14.75" style="79" customWidth="1"/>
    <col min="8207" max="8207" width="11.125" style="79" customWidth="1"/>
    <col min="8208" max="8208" width="3.625" style="79" customWidth="1"/>
    <col min="8209" max="8209" width="11" style="79" customWidth="1"/>
    <col min="8210" max="8210" width="3.625" style="79" customWidth="1"/>
    <col min="8211" max="8211" width="11" style="79" customWidth="1"/>
    <col min="8212" max="8212" width="3.625" style="79" customWidth="1"/>
    <col min="8213" max="8435" width="9" style="79"/>
    <col min="8436" max="8436" width="7.625" style="79" customWidth="1"/>
    <col min="8437" max="8437" width="12.625" style="79" customWidth="1"/>
    <col min="8438" max="8438" width="10.625" style="79" customWidth="1"/>
    <col min="8439" max="8439" width="2.625" style="79" customWidth="1"/>
    <col min="8440" max="8440" width="10.125" style="79" customWidth="1"/>
    <col min="8441" max="8441" width="3.125" style="79" customWidth="1"/>
    <col min="8442" max="8442" width="10.125" style="79" customWidth="1"/>
    <col min="8443" max="8443" width="3.125" style="79" customWidth="1"/>
    <col min="8444" max="8444" width="12.625" style="79" customWidth="1"/>
    <col min="8445" max="8445" width="10.625" style="79" customWidth="1"/>
    <col min="8446" max="8446" width="2.625" style="79" customWidth="1"/>
    <col min="8447" max="8447" width="10.125" style="79" customWidth="1"/>
    <col min="8448" max="8448" width="3.125" style="79" customWidth="1"/>
    <col min="8449" max="8449" width="12.625" style="79" customWidth="1"/>
    <col min="8450" max="8450" width="10.125" style="79" customWidth="1"/>
    <col min="8451" max="8451" width="3.125" style="79" customWidth="1"/>
    <col min="8452" max="8452" width="10.625" style="79" customWidth="1"/>
    <col min="8453" max="8453" width="3.125" style="79" customWidth="1"/>
    <col min="8454" max="8454" width="11" style="79" customWidth="1"/>
    <col min="8455" max="8455" width="3.625" style="79" customWidth="1"/>
    <col min="8456" max="8456" width="11" style="79" customWidth="1"/>
    <col min="8457" max="8457" width="3.625" style="79" customWidth="1"/>
    <col min="8458" max="8458" width="11" style="79" customWidth="1"/>
    <col min="8459" max="8459" width="3.625" style="79" customWidth="1"/>
    <col min="8460" max="8460" width="11" style="79" customWidth="1"/>
    <col min="8461" max="8461" width="3.125" style="79" customWidth="1"/>
    <col min="8462" max="8462" width="14.75" style="79" customWidth="1"/>
    <col min="8463" max="8463" width="11.125" style="79" customWidth="1"/>
    <col min="8464" max="8464" width="3.625" style="79" customWidth="1"/>
    <col min="8465" max="8465" width="11" style="79" customWidth="1"/>
    <col min="8466" max="8466" width="3.625" style="79" customWidth="1"/>
    <col min="8467" max="8467" width="11" style="79" customWidth="1"/>
    <col min="8468" max="8468" width="3.625" style="79" customWidth="1"/>
    <col min="8469" max="8691" width="9" style="79"/>
    <col min="8692" max="8692" width="7.625" style="79" customWidth="1"/>
    <col min="8693" max="8693" width="12.625" style="79" customWidth="1"/>
    <col min="8694" max="8694" width="10.625" style="79" customWidth="1"/>
    <col min="8695" max="8695" width="2.625" style="79" customWidth="1"/>
    <col min="8696" max="8696" width="10.125" style="79" customWidth="1"/>
    <col min="8697" max="8697" width="3.125" style="79" customWidth="1"/>
    <col min="8698" max="8698" width="10.125" style="79" customWidth="1"/>
    <col min="8699" max="8699" width="3.125" style="79" customWidth="1"/>
    <col min="8700" max="8700" width="12.625" style="79" customWidth="1"/>
    <col min="8701" max="8701" width="10.625" style="79" customWidth="1"/>
    <col min="8702" max="8702" width="2.625" style="79" customWidth="1"/>
    <col min="8703" max="8703" width="10.125" style="79" customWidth="1"/>
    <col min="8704" max="8704" width="3.125" style="79" customWidth="1"/>
    <col min="8705" max="8705" width="12.625" style="79" customWidth="1"/>
    <col min="8706" max="8706" width="10.125" style="79" customWidth="1"/>
    <col min="8707" max="8707" width="3.125" style="79" customWidth="1"/>
    <col min="8708" max="8708" width="10.625" style="79" customWidth="1"/>
    <col min="8709" max="8709" width="3.125" style="79" customWidth="1"/>
    <col min="8710" max="8710" width="11" style="79" customWidth="1"/>
    <col min="8711" max="8711" width="3.625" style="79" customWidth="1"/>
    <col min="8712" max="8712" width="11" style="79" customWidth="1"/>
    <col min="8713" max="8713" width="3.625" style="79" customWidth="1"/>
    <col min="8714" max="8714" width="11" style="79" customWidth="1"/>
    <col min="8715" max="8715" width="3.625" style="79" customWidth="1"/>
    <col min="8716" max="8716" width="11" style="79" customWidth="1"/>
    <col min="8717" max="8717" width="3.125" style="79" customWidth="1"/>
    <col min="8718" max="8718" width="14.75" style="79" customWidth="1"/>
    <col min="8719" max="8719" width="11.125" style="79" customWidth="1"/>
    <col min="8720" max="8720" width="3.625" style="79" customWidth="1"/>
    <col min="8721" max="8721" width="11" style="79" customWidth="1"/>
    <col min="8722" max="8722" width="3.625" style="79" customWidth="1"/>
    <col min="8723" max="8723" width="11" style="79" customWidth="1"/>
    <col min="8724" max="8724" width="3.625" style="79" customWidth="1"/>
    <col min="8725" max="8947" width="9" style="79"/>
    <col min="8948" max="8948" width="7.625" style="79" customWidth="1"/>
    <col min="8949" max="8949" width="12.625" style="79" customWidth="1"/>
    <col min="8950" max="8950" width="10.625" style="79" customWidth="1"/>
    <col min="8951" max="8951" width="2.625" style="79" customWidth="1"/>
    <col min="8952" max="8952" width="10.125" style="79" customWidth="1"/>
    <col min="8953" max="8953" width="3.125" style="79" customWidth="1"/>
    <col min="8954" max="8954" width="10.125" style="79" customWidth="1"/>
    <col min="8955" max="8955" width="3.125" style="79" customWidth="1"/>
    <col min="8956" max="8956" width="12.625" style="79" customWidth="1"/>
    <col min="8957" max="8957" width="10.625" style="79" customWidth="1"/>
    <col min="8958" max="8958" width="2.625" style="79" customWidth="1"/>
    <col min="8959" max="8959" width="10.125" style="79" customWidth="1"/>
    <col min="8960" max="8960" width="3.125" style="79" customWidth="1"/>
    <col min="8961" max="8961" width="12.625" style="79" customWidth="1"/>
    <col min="8962" max="8962" width="10.125" style="79" customWidth="1"/>
    <col min="8963" max="8963" width="3.125" style="79" customWidth="1"/>
    <col min="8964" max="8964" width="10.625" style="79" customWidth="1"/>
    <col min="8965" max="8965" width="3.125" style="79" customWidth="1"/>
    <col min="8966" max="8966" width="11" style="79" customWidth="1"/>
    <col min="8967" max="8967" width="3.625" style="79" customWidth="1"/>
    <col min="8968" max="8968" width="11" style="79" customWidth="1"/>
    <col min="8969" max="8969" width="3.625" style="79" customWidth="1"/>
    <col min="8970" max="8970" width="11" style="79" customWidth="1"/>
    <col min="8971" max="8971" width="3.625" style="79" customWidth="1"/>
    <col min="8972" max="8972" width="11" style="79" customWidth="1"/>
    <col min="8973" max="8973" width="3.125" style="79" customWidth="1"/>
    <col min="8974" max="8974" width="14.75" style="79" customWidth="1"/>
    <col min="8975" max="8975" width="11.125" style="79" customWidth="1"/>
    <col min="8976" max="8976" width="3.625" style="79" customWidth="1"/>
    <col min="8977" max="8977" width="11" style="79" customWidth="1"/>
    <col min="8978" max="8978" width="3.625" style="79" customWidth="1"/>
    <col min="8979" max="8979" width="11" style="79" customWidth="1"/>
    <col min="8980" max="8980" width="3.625" style="79" customWidth="1"/>
    <col min="8981" max="9203" width="9" style="79"/>
    <col min="9204" max="9204" width="7.625" style="79" customWidth="1"/>
    <col min="9205" max="9205" width="12.625" style="79" customWidth="1"/>
    <col min="9206" max="9206" width="10.625" style="79" customWidth="1"/>
    <col min="9207" max="9207" width="2.625" style="79" customWidth="1"/>
    <col min="9208" max="9208" width="10.125" style="79" customWidth="1"/>
    <col min="9209" max="9209" width="3.125" style="79" customWidth="1"/>
    <col min="9210" max="9210" width="10.125" style="79" customWidth="1"/>
    <col min="9211" max="9211" width="3.125" style="79" customWidth="1"/>
    <col min="9212" max="9212" width="12.625" style="79" customWidth="1"/>
    <col min="9213" max="9213" width="10.625" style="79" customWidth="1"/>
    <col min="9214" max="9214" width="2.625" style="79" customWidth="1"/>
    <col min="9215" max="9215" width="10.125" style="79" customWidth="1"/>
    <col min="9216" max="9216" width="3.125" style="79" customWidth="1"/>
    <col min="9217" max="9217" width="12.625" style="79" customWidth="1"/>
    <col min="9218" max="9218" width="10.125" style="79" customWidth="1"/>
    <col min="9219" max="9219" width="3.125" style="79" customWidth="1"/>
    <col min="9220" max="9220" width="10.625" style="79" customWidth="1"/>
    <col min="9221" max="9221" width="3.125" style="79" customWidth="1"/>
    <col min="9222" max="9222" width="11" style="79" customWidth="1"/>
    <col min="9223" max="9223" width="3.625" style="79" customWidth="1"/>
    <col min="9224" max="9224" width="11" style="79" customWidth="1"/>
    <col min="9225" max="9225" width="3.625" style="79" customWidth="1"/>
    <col min="9226" max="9226" width="11" style="79" customWidth="1"/>
    <col min="9227" max="9227" width="3.625" style="79" customWidth="1"/>
    <col min="9228" max="9228" width="11" style="79" customWidth="1"/>
    <col min="9229" max="9229" width="3.125" style="79" customWidth="1"/>
    <col min="9230" max="9230" width="14.75" style="79" customWidth="1"/>
    <col min="9231" max="9231" width="11.125" style="79" customWidth="1"/>
    <col min="9232" max="9232" width="3.625" style="79" customWidth="1"/>
    <col min="9233" max="9233" width="11" style="79" customWidth="1"/>
    <col min="9234" max="9234" width="3.625" style="79" customWidth="1"/>
    <col min="9235" max="9235" width="11" style="79" customWidth="1"/>
    <col min="9236" max="9236" width="3.625" style="79" customWidth="1"/>
    <col min="9237" max="9459" width="9" style="79"/>
    <col min="9460" max="9460" width="7.625" style="79" customWidth="1"/>
    <col min="9461" max="9461" width="12.625" style="79" customWidth="1"/>
    <col min="9462" max="9462" width="10.625" style="79" customWidth="1"/>
    <col min="9463" max="9463" width="2.625" style="79" customWidth="1"/>
    <col min="9464" max="9464" width="10.125" style="79" customWidth="1"/>
    <col min="9465" max="9465" width="3.125" style="79" customWidth="1"/>
    <col min="9466" max="9466" width="10.125" style="79" customWidth="1"/>
    <col min="9467" max="9467" width="3.125" style="79" customWidth="1"/>
    <col min="9468" max="9468" width="12.625" style="79" customWidth="1"/>
    <col min="9469" max="9469" width="10.625" style="79" customWidth="1"/>
    <col min="9470" max="9470" width="2.625" style="79" customWidth="1"/>
    <col min="9471" max="9471" width="10.125" style="79" customWidth="1"/>
    <col min="9472" max="9472" width="3.125" style="79" customWidth="1"/>
    <col min="9473" max="9473" width="12.625" style="79" customWidth="1"/>
    <col min="9474" max="9474" width="10.125" style="79" customWidth="1"/>
    <col min="9475" max="9475" width="3.125" style="79" customWidth="1"/>
    <col min="9476" max="9476" width="10.625" style="79" customWidth="1"/>
    <col min="9477" max="9477" width="3.125" style="79" customWidth="1"/>
    <col min="9478" max="9478" width="11" style="79" customWidth="1"/>
    <col min="9479" max="9479" width="3.625" style="79" customWidth="1"/>
    <col min="9480" max="9480" width="11" style="79" customWidth="1"/>
    <col min="9481" max="9481" width="3.625" style="79" customWidth="1"/>
    <col min="9482" max="9482" width="11" style="79" customWidth="1"/>
    <col min="9483" max="9483" width="3.625" style="79" customWidth="1"/>
    <col min="9484" max="9484" width="11" style="79" customWidth="1"/>
    <col min="9485" max="9485" width="3.125" style="79" customWidth="1"/>
    <col min="9486" max="9486" width="14.75" style="79" customWidth="1"/>
    <col min="9487" max="9487" width="11.125" style="79" customWidth="1"/>
    <col min="9488" max="9488" width="3.625" style="79" customWidth="1"/>
    <col min="9489" max="9489" width="11" style="79" customWidth="1"/>
    <col min="9490" max="9490" width="3.625" style="79" customWidth="1"/>
    <col min="9491" max="9491" width="11" style="79" customWidth="1"/>
    <col min="9492" max="9492" width="3.625" style="79" customWidth="1"/>
    <col min="9493" max="9715" width="9" style="79"/>
    <col min="9716" max="9716" width="7.625" style="79" customWidth="1"/>
    <col min="9717" max="9717" width="12.625" style="79" customWidth="1"/>
    <col min="9718" max="9718" width="10.625" style="79" customWidth="1"/>
    <col min="9719" max="9719" width="2.625" style="79" customWidth="1"/>
    <col min="9720" max="9720" width="10.125" style="79" customWidth="1"/>
    <col min="9721" max="9721" width="3.125" style="79" customWidth="1"/>
    <col min="9722" max="9722" width="10.125" style="79" customWidth="1"/>
    <col min="9723" max="9723" width="3.125" style="79" customWidth="1"/>
    <col min="9724" max="9724" width="12.625" style="79" customWidth="1"/>
    <col min="9725" max="9725" width="10.625" style="79" customWidth="1"/>
    <col min="9726" max="9726" width="2.625" style="79" customWidth="1"/>
    <col min="9727" max="9727" width="10.125" style="79" customWidth="1"/>
    <col min="9728" max="9728" width="3.125" style="79" customWidth="1"/>
    <col min="9729" max="9729" width="12.625" style="79" customWidth="1"/>
    <col min="9730" max="9730" width="10.125" style="79" customWidth="1"/>
    <col min="9731" max="9731" width="3.125" style="79" customWidth="1"/>
    <col min="9732" max="9732" width="10.625" style="79" customWidth="1"/>
    <col min="9733" max="9733" width="3.125" style="79" customWidth="1"/>
    <col min="9734" max="9734" width="11" style="79" customWidth="1"/>
    <col min="9735" max="9735" width="3.625" style="79" customWidth="1"/>
    <col min="9736" max="9736" width="11" style="79" customWidth="1"/>
    <col min="9737" max="9737" width="3.625" style="79" customWidth="1"/>
    <col min="9738" max="9738" width="11" style="79" customWidth="1"/>
    <col min="9739" max="9739" width="3.625" style="79" customWidth="1"/>
    <col min="9740" max="9740" width="11" style="79" customWidth="1"/>
    <col min="9741" max="9741" width="3.125" style="79" customWidth="1"/>
    <col min="9742" max="9742" width="14.75" style="79" customWidth="1"/>
    <col min="9743" max="9743" width="11.125" style="79" customWidth="1"/>
    <col min="9744" max="9744" width="3.625" style="79" customWidth="1"/>
    <col min="9745" max="9745" width="11" style="79" customWidth="1"/>
    <col min="9746" max="9746" width="3.625" style="79" customWidth="1"/>
    <col min="9747" max="9747" width="11" style="79" customWidth="1"/>
    <col min="9748" max="9748" width="3.625" style="79" customWidth="1"/>
    <col min="9749" max="9971" width="9" style="79"/>
    <col min="9972" max="9972" width="7.625" style="79" customWidth="1"/>
    <col min="9973" max="9973" width="12.625" style="79" customWidth="1"/>
    <col min="9974" max="9974" width="10.625" style="79" customWidth="1"/>
    <col min="9975" max="9975" width="2.625" style="79" customWidth="1"/>
    <col min="9976" max="9976" width="10.125" style="79" customWidth="1"/>
    <col min="9977" max="9977" width="3.125" style="79" customWidth="1"/>
    <col min="9978" max="9978" width="10.125" style="79" customWidth="1"/>
    <col min="9979" max="9979" width="3.125" style="79" customWidth="1"/>
    <col min="9980" max="9980" width="12.625" style="79" customWidth="1"/>
    <col min="9981" max="9981" width="10.625" style="79" customWidth="1"/>
    <col min="9982" max="9982" width="2.625" style="79" customWidth="1"/>
    <col min="9983" max="9983" width="10.125" style="79" customWidth="1"/>
    <col min="9984" max="9984" width="3.125" style="79" customWidth="1"/>
    <col min="9985" max="9985" width="12.625" style="79" customWidth="1"/>
    <col min="9986" max="9986" width="10.125" style="79" customWidth="1"/>
    <col min="9987" max="9987" width="3.125" style="79" customWidth="1"/>
    <col min="9988" max="9988" width="10.625" style="79" customWidth="1"/>
    <col min="9989" max="9989" width="3.125" style="79" customWidth="1"/>
    <col min="9990" max="9990" width="11" style="79" customWidth="1"/>
    <col min="9991" max="9991" width="3.625" style="79" customWidth="1"/>
    <col min="9992" max="9992" width="11" style="79" customWidth="1"/>
    <col min="9993" max="9993" width="3.625" style="79" customWidth="1"/>
    <col min="9994" max="9994" width="11" style="79" customWidth="1"/>
    <col min="9995" max="9995" width="3.625" style="79" customWidth="1"/>
    <col min="9996" max="9996" width="11" style="79" customWidth="1"/>
    <col min="9997" max="9997" width="3.125" style="79" customWidth="1"/>
    <col min="9998" max="9998" width="14.75" style="79" customWidth="1"/>
    <col min="9999" max="9999" width="11.125" style="79" customWidth="1"/>
    <col min="10000" max="10000" width="3.625" style="79" customWidth="1"/>
    <col min="10001" max="10001" width="11" style="79" customWidth="1"/>
    <col min="10002" max="10002" width="3.625" style="79" customWidth="1"/>
    <col min="10003" max="10003" width="11" style="79" customWidth="1"/>
    <col min="10004" max="10004" width="3.625" style="79" customWidth="1"/>
    <col min="10005" max="10227" width="9" style="79"/>
    <col min="10228" max="10228" width="7.625" style="79" customWidth="1"/>
    <col min="10229" max="10229" width="12.625" style="79" customWidth="1"/>
    <col min="10230" max="10230" width="10.625" style="79" customWidth="1"/>
    <col min="10231" max="10231" width="2.625" style="79" customWidth="1"/>
    <col min="10232" max="10232" width="10.125" style="79" customWidth="1"/>
    <col min="10233" max="10233" width="3.125" style="79" customWidth="1"/>
    <col min="10234" max="10234" width="10.125" style="79" customWidth="1"/>
    <col min="10235" max="10235" width="3.125" style="79" customWidth="1"/>
    <col min="10236" max="10236" width="12.625" style="79" customWidth="1"/>
    <col min="10237" max="10237" width="10.625" style="79" customWidth="1"/>
    <col min="10238" max="10238" width="2.625" style="79" customWidth="1"/>
    <col min="10239" max="10239" width="10.125" style="79" customWidth="1"/>
    <col min="10240" max="10240" width="3.125" style="79" customWidth="1"/>
    <col min="10241" max="10241" width="12.625" style="79" customWidth="1"/>
    <col min="10242" max="10242" width="10.125" style="79" customWidth="1"/>
    <col min="10243" max="10243" width="3.125" style="79" customWidth="1"/>
    <col min="10244" max="10244" width="10.625" style="79" customWidth="1"/>
    <col min="10245" max="10245" width="3.125" style="79" customWidth="1"/>
    <col min="10246" max="10246" width="11" style="79" customWidth="1"/>
    <col min="10247" max="10247" width="3.625" style="79" customWidth="1"/>
    <col min="10248" max="10248" width="11" style="79" customWidth="1"/>
    <col min="10249" max="10249" width="3.625" style="79" customWidth="1"/>
    <col min="10250" max="10250" width="11" style="79" customWidth="1"/>
    <col min="10251" max="10251" width="3.625" style="79" customWidth="1"/>
    <col min="10252" max="10252" width="11" style="79" customWidth="1"/>
    <col min="10253" max="10253" width="3.125" style="79" customWidth="1"/>
    <col min="10254" max="10254" width="14.75" style="79" customWidth="1"/>
    <col min="10255" max="10255" width="11.125" style="79" customWidth="1"/>
    <col min="10256" max="10256" width="3.625" style="79" customWidth="1"/>
    <col min="10257" max="10257" width="11" style="79" customWidth="1"/>
    <col min="10258" max="10258" width="3.625" style="79" customWidth="1"/>
    <col min="10259" max="10259" width="11" style="79" customWidth="1"/>
    <col min="10260" max="10260" width="3.625" style="79" customWidth="1"/>
    <col min="10261" max="10483" width="9" style="79"/>
    <col min="10484" max="10484" width="7.625" style="79" customWidth="1"/>
    <col min="10485" max="10485" width="12.625" style="79" customWidth="1"/>
    <col min="10486" max="10486" width="10.625" style="79" customWidth="1"/>
    <col min="10487" max="10487" width="2.625" style="79" customWidth="1"/>
    <col min="10488" max="10488" width="10.125" style="79" customWidth="1"/>
    <col min="10489" max="10489" width="3.125" style="79" customWidth="1"/>
    <col min="10490" max="10490" width="10.125" style="79" customWidth="1"/>
    <col min="10491" max="10491" width="3.125" style="79" customWidth="1"/>
    <col min="10492" max="10492" width="12.625" style="79" customWidth="1"/>
    <col min="10493" max="10493" width="10.625" style="79" customWidth="1"/>
    <col min="10494" max="10494" width="2.625" style="79" customWidth="1"/>
    <col min="10495" max="10495" width="10.125" style="79" customWidth="1"/>
    <col min="10496" max="10496" width="3.125" style="79" customWidth="1"/>
    <col min="10497" max="10497" width="12.625" style="79" customWidth="1"/>
    <col min="10498" max="10498" width="10.125" style="79" customWidth="1"/>
    <col min="10499" max="10499" width="3.125" style="79" customWidth="1"/>
    <col min="10500" max="10500" width="10.625" style="79" customWidth="1"/>
    <col min="10501" max="10501" width="3.125" style="79" customWidth="1"/>
    <col min="10502" max="10502" width="11" style="79" customWidth="1"/>
    <col min="10503" max="10503" width="3.625" style="79" customWidth="1"/>
    <col min="10504" max="10504" width="11" style="79" customWidth="1"/>
    <col min="10505" max="10505" width="3.625" style="79" customWidth="1"/>
    <col min="10506" max="10506" width="11" style="79" customWidth="1"/>
    <col min="10507" max="10507" width="3.625" style="79" customWidth="1"/>
    <col min="10508" max="10508" width="11" style="79" customWidth="1"/>
    <col min="10509" max="10509" width="3.125" style="79" customWidth="1"/>
    <col min="10510" max="10510" width="14.75" style="79" customWidth="1"/>
    <col min="10511" max="10511" width="11.125" style="79" customWidth="1"/>
    <col min="10512" max="10512" width="3.625" style="79" customWidth="1"/>
    <col min="10513" max="10513" width="11" style="79" customWidth="1"/>
    <col min="10514" max="10514" width="3.625" style="79" customWidth="1"/>
    <col min="10515" max="10515" width="11" style="79" customWidth="1"/>
    <col min="10516" max="10516" width="3.625" style="79" customWidth="1"/>
    <col min="10517" max="10739" width="9" style="79"/>
    <col min="10740" max="10740" width="7.625" style="79" customWidth="1"/>
    <col min="10741" max="10741" width="12.625" style="79" customWidth="1"/>
    <col min="10742" max="10742" width="10.625" style="79" customWidth="1"/>
    <col min="10743" max="10743" width="2.625" style="79" customWidth="1"/>
    <col min="10744" max="10744" width="10.125" style="79" customWidth="1"/>
    <col min="10745" max="10745" width="3.125" style="79" customWidth="1"/>
    <col min="10746" max="10746" width="10.125" style="79" customWidth="1"/>
    <col min="10747" max="10747" width="3.125" style="79" customWidth="1"/>
    <col min="10748" max="10748" width="12.625" style="79" customWidth="1"/>
    <col min="10749" max="10749" width="10.625" style="79" customWidth="1"/>
    <col min="10750" max="10750" width="2.625" style="79" customWidth="1"/>
    <col min="10751" max="10751" width="10.125" style="79" customWidth="1"/>
    <col min="10752" max="10752" width="3.125" style="79" customWidth="1"/>
    <col min="10753" max="10753" width="12.625" style="79" customWidth="1"/>
    <col min="10754" max="10754" width="10.125" style="79" customWidth="1"/>
    <col min="10755" max="10755" width="3.125" style="79" customWidth="1"/>
    <col min="10756" max="10756" width="10.625" style="79" customWidth="1"/>
    <col min="10757" max="10757" width="3.125" style="79" customWidth="1"/>
    <col min="10758" max="10758" width="11" style="79" customWidth="1"/>
    <col min="10759" max="10759" width="3.625" style="79" customWidth="1"/>
    <col min="10760" max="10760" width="11" style="79" customWidth="1"/>
    <col min="10761" max="10761" width="3.625" style="79" customWidth="1"/>
    <col min="10762" max="10762" width="11" style="79" customWidth="1"/>
    <col min="10763" max="10763" width="3.625" style="79" customWidth="1"/>
    <col min="10764" max="10764" width="11" style="79" customWidth="1"/>
    <col min="10765" max="10765" width="3.125" style="79" customWidth="1"/>
    <col min="10766" max="10766" width="14.75" style="79" customWidth="1"/>
    <col min="10767" max="10767" width="11.125" style="79" customWidth="1"/>
    <col min="10768" max="10768" width="3.625" style="79" customWidth="1"/>
    <col min="10769" max="10769" width="11" style="79" customWidth="1"/>
    <col min="10770" max="10770" width="3.625" style="79" customWidth="1"/>
    <col min="10771" max="10771" width="11" style="79" customWidth="1"/>
    <col min="10772" max="10772" width="3.625" style="79" customWidth="1"/>
    <col min="10773" max="10995" width="9" style="79"/>
    <col min="10996" max="10996" width="7.625" style="79" customWidth="1"/>
    <col min="10997" max="10997" width="12.625" style="79" customWidth="1"/>
    <col min="10998" max="10998" width="10.625" style="79" customWidth="1"/>
    <col min="10999" max="10999" width="2.625" style="79" customWidth="1"/>
    <col min="11000" max="11000" width="10.125" style="79" customWidth="1"/>
    <col min="11001" max="11001" width="3.125" style="79" customWidth="1"/>
    <col min="11002" max="11002" width="10.125" style="79" customWidth="1"/>
    <col min="11003" max="11003" width="3.125" style="79" customWidth="1"/>
    <col min="11004" max="11004" width="12.625" style="79" customWidth="1"/>
    <col min="11005" max="11005" width="10.625" style="79" customWidth="1"/>
    <col min="11006" max="11006" width="2.625" style="79" customWidth="1"/>
    <col min="11007" max="11007" width="10.125" style="79" customWidth="1"/>
    <col min="11008" max="11008" width="3.125" style="79" customWidth="1"/>
    <col min="11009" max="11009" width="12.625" style="79" customWidth="1"/>
    <col min="11010" max="11010" width="10.125" style="79" customWidth="1"/>
    <col min="11011" max="11011" width="3.125" style="79" customWidth="1"/>
    <col min="11012" max="11012" width="10.625" style="79" customWidth="1"/>
    <col min="11013" max="11013" width="3.125" style="79" customWidth="1"/>
    <col min="11014" max="11014" width="11" style="79" customWidth="1"/>
    <col min="11015" max="11015" width="3.625" style="79" customWidth="1"/>
    <col min="11016" max="11016" width="11" style="79" customWidth="1"/>
    <col min="11017" max="11017" width="3.625" style="79" customWidth="1"/>
    <col min="11018" max="11018" width="11" style="79" customWidth="1"/>
    <col min="11019" max="11019" width="3.625" style="79" customWidth="1"/>
    <col min="11020" max="11020" width="11" style="79" customWidth="1"/>
    <col min="11021" max="11021" width="3.125" style="79" customWidth="1"/>
    <col min="11022" max="11022" width="14.75" style="79" customWidth="1"/>
    <col min="11023" max="11023" width="11.125" style="79" customWidth="1"/>
    <col min="11024" max="11024" width="3.625" style="79" customWidth="1"/>
    <col min="11025" max="11025" width="11" style="79" customWidth="1"/>
    <col min="11026" max="11026" width="3.625" style="79" customWidth="1"/>
    <col min="11027" max="11027" width="11" style="79" customWidth="1"/>
    <col min="11028" max="11028" width="3.625" style="79" customWidth="1"/>
    <col min="11029" max="11251" width="9" style="79"/>
    <col min="11252" max="11252" width="7.625" style="79" customWidth="1"/>
    <col min="11253" max="11253" width="12.625" style="79" customWidth="1"/>
    <col min="11254" max="11254" width="10.625" style="79" customWidth="1"/>
    <col min="11255" max="11255" width="2.625" style="79" customWidth="1"/>
    <col min="11256" max="11256" width="10.125" style="79" customWidth="1"/>
    <col min="11257" max="11257" width="3.125" style="79" customWidth="1"/>
    <col min="11258" max="11258" width="10.125" style="79" customWidth="1"/>
    <col min="11259" max="11259" width="3.125" style="79" customWidth="1"/>
    <col min="11260" max="11260" width="12.625" style="79" customWidth="1"/>
    <col min="11261" max="11261" width="10.625" style="79" customWidth="1"/>
    <col min="11262" max="11262" width="2.625" style="79" customWidth="1"/>
    <col min="11263" max="11263" width="10.125" style="79" customWidth="1"/>
    <col min="11264" max="11264" width="3.125" style="79" customWidth="1"/>
    <col min="11265" max="11265" width="12.625" style="79" customWidth="1"/>
    <col min="11266" max="11266" width="10.125" style="79" customWidth="1"/>
    <col min="11267" max="11267" width="3.125" style="79" customWidth="1"/>
    <col min="11268" max="11268" width="10.625" style="79" customWidth="1"/>
    <col min="11269" max="11269" width="3.125" style="79" customWidth="1"/>
    <col min="11270" max="11270" width="11" style="79" customWidth="1"/>
    <col min="11271" max="11271" width="3.625" style="79" customWidth="1"/>
    <col min="11272" max="11272" width="11" style="79" customWidth="1"/>
    <col min="11273" max="11273" width="3.625" style="79" customWidth="1"/>
    <col min="11274" max="11274" width="11" style="79" customWidth="1"/>
    <col min="11275" max="11275" width="3.625" style="79" customWidth="1"/>
    <col min="11276" max="11276" width="11" style="79" customWidth="1"/>
    <col min="11277" max="11277" width="3.125" style="79" customWidth="1"/>
    <col min="11278" max="11278" width="14.75" style="79" customWidth="1"/>
    <col min="11279" max="11279" width="11.125" style="79" customWidth="1"/>
    <col min="11280" max="11280" width="3.625" style="79" customWidth="1"/>
    <col min="11281" max="11281" width="11" style="79" customWidth="1"/>
    <col min="11282" max="11282" width="3.625" style="79" customWidth="1"/>
    <col min="11283" max="11283" width="11" style="79" customWidth="1"/>
    <col min="11284" max="11284" width="3.625" style="79" customWidth="1"/>
    <col min="11285" max="11507" width="9" style="79"/>
    <col min="11508" max="11508" width="7.625" style="79" customWidth="1"/>
    <col min="11509" max="11509" width="12.625" style="79" customWidth="1"/>
    <col min="11510" max="11510" width="10.625" style="79" customWidth="1"/>
    <col min="11511" max="11511" width="2.625" style="79" customWidth="1"/>
    <col min="11512" max="11512" width="10.125" style="79" customWidth="1"/>
    <col min="11513" max="11513" width="3.125" style="79" customWidth="1"/>
    <col min="11514" max="11514" width="10.125" style="79" customWidth="1"/>
    <col min="11515" max="11515" width="3.125" style="79" customWidth="1"/>
    <col min="11516" max="11516" width="12.625" style="79" customWidth="1"/>
    <col min="11517" max="11517" width="10.625" style="79" customWidth="1"/>
    <col min="11518" max="11518" width="2.625" style="79" customWidth="1"/>
    <col min="11519" max="11519" width="10.125" style="79" customWidth="1"/>
    <col min="11520" max="11520" width="3.125" style="79" customWidth="1"/>
    <col min="11521" max="11521" width="12.625" style="79" customWidth="1"/>
    <col min="11522" max="11522" width="10.125" style="79" customWidth="1"/>
    <col min="11523" max="11523" width="3.125" style="79" customWidth="1"/>
    <col min="11524" max="11524" width="10.625" style="79" customWidth="1"/>
    <col min="11525" max="11525" width="3.125" style="79" customWidth="1"/>
    <col min="11526" max="11526" width="11" style="79" customWidth="1"/>
    <col min="11527" max="11527" width="3.625" style="79" customWidth="1"/>
    <col min="11528" max="11528" width="11" style="79" customWidth="1"/>
    <col min="11529" max="11529" width="3.625" style="79" customWidth="1"/>
    <col min="11530" max="11530" width="11" style="79" customWidth="1"/>
    <col min="11531" max="11531" width="3.625" style="79" customWidth="1"/>
    <col min="11532" max="11532" width="11" style="79" customWidth="1"/>
    <col min="11533" max="11533" width="3.125" style="79" customWidth="1"/>
    <col min="11534" max="11534" width="14.75" style="79" customWidth="1"/>
    <col min="11535" max="11535" width="11.125" style="79" customWidth="1"/>
    <col min="11536" max="11536" width="3.625" style="79" customWidth="1"/>
    <col min="11537" max="11537" width="11" style="79" customWidth="1"/>
    <col min="11538" max="11538" width="3.625" style="79" customWidth="1"/>
    <col min="11539" max="11539" width="11" style="79" customWidth="1"/>
    <col min="11540" max="11540" width="3.625" style="79" customWidth="1"/>
    <col min="11541" max="11763" width="9" style="79"/>
    <col min="11764" max="11764" width="7.625" style="79" customWidth="1"/>
    <col min="11765" max="11765" width="12.625" style="79" customWidth="1"/>
    <col min="11766" max="11766" width="10.625" style="79" customWidth="1"/>
    <col min="11767" max="11767" width="2.625" style="79" customWidth="1"/>
    <col min="11768" max="11768" width="10.125" style="79" customWidth="1"/>
    <col min="11769" max="11769" width="3.125" style="79" customWidth="1"/>
    <col min="11770" max="11770" width="10.125" style="79" customWidth="1"/>
    <col min="11771" max="11771" width="3.125" style="79" customWidth="1"/>
    <col min="11772" max="11772" width="12.625" style="79" customWidth="1"/>
    <col min="11773" max="11773" width="10.625" style="79" customWidth="1"/>
    <col min="11774" max="11774" width="2.625" style="79" customWidth="1"/>
    <col min="11775" max="11775" width="10.125" style="79" customWidth="1"/>
    <col min="11776" max="11776" width="3.125" style="79" customWidth="1"/>
    <col min="11777" max="11777" width="12.625" style="79" customWidth="1"/>
    <col min="11778" max="11778" width="10.125" style="79" customWidth="1"/>
    <col min="11779" max="11779" width="3.125" style="79" customWidth="1"/>
    <col min="11780" max="11780" width="10.625" style="79" customWidth="1"/>
    <col min="11781" max="11781" width="3.125" style="79" customWidth="1"/>
    <col min="11782" max="11782" width="11" style="79" customWidth="1"/>
    <col min="11783" max="11783" width="3.625" style="79" customWidth="1"/>
    <col min="11784" max="11784" width="11" style="79" customWidth="1"/>
    <col min="11785" max="11785" width="3.625" style="79" customWidth="1"/>
    <col min="11786" max="11786" width="11" style="79" customWidth="1"/>
    <col min="11787" max="11787" width="3.625" style="79" customWidth="1"/>
    <col min="11788" max="11788" width="11" style="79" customWidth="1"/>
    <col min="11789" max="11789" width="3.125" style="79" customWidth="1"/>
    <col min="11790" max="11790" width="14.75" style="79" customWidth="1"/>
    <col min="11791" max="11791" width="11.125" style="79" customWidth="1"/>
    <col min="11792" max="11792" width="3.625" style="79" customWidth="1"/>
    <col min="11793" max="11793" width="11" style="79" customWidth="1"/>
    <col min="11794" max="11794" width="3.625" style="79" customWidth="1"/>
    <col min="11795" max="11795" width="11" style="79" customWidth="1"/>
    <col min="11796" max="11796" width="3.625" style="79" customWidth="1"/>
    <col min="11797" max="12019" width="9" style="79"/>
    <col min="12020" max="12020" width="7.625" style="79" customWidth="1"/>
    <col min="12021" max="12021" width="12.625" style="79" customWidth="1"/>
    <col min="12022" max="12022" width="10.625" style="79" customWidth="1"/>
    <col min="12023" max="12023" width="2.625" style="79" customWidth="1"/>
    <col min="12024" max="12024" width="10.125" style="79" customWidth="1"/>
    <col min="12025" max="12025" width="3.125" style="79" customWidth="1"/>
    <col min="12026" max="12026" width="10.125" style="79" customWidth="1"/>
    <col min="12027" max="12027" width="3.125" style="79" customWidth="1"/>
    <col min="12028" max="12028" width="12.625" style="79" customWidth="1"/>
    <col min="12029" max="12029" width="10.625" style="79" customWidth="1"/>
    <col min="12030" max="12030" width="2.625" style="79" customWidth="1"/>
    <col min="12031" max="12031" width="10.125" style="79" customWidth="1"/>
    <col min="12032" max="12032" width="3.125" style="79" customWidth="1"/>
    <col min="12033" max="12033" width="12.625" style="79" customWidth="1"/>
    <col min="12034" max="12034" width="10.125" style="79" customWidth="1"/>
    <col min="12035" max="12035" width="3.125" style="79" customWidth="1"/>
    <col min="12036" max="12036" width="10.625" style="79" customWidth="1"/>
    <col min="12037" max="12037" width="3.125" style="79" customWidth="1"/>
    <col min="12038" max="12038" width="11" style="79" customWidth="1"/>
    <col min="12039" max="12039" width="3.625" style="79" customWidth="1"/>
    <col min="12040" max="12040" width="11" style="79" customWidth="1"/>
    <col min="12041" max="12041" width="3.625" style="79" customWidth="1"/>
    <col min="12042" max="12042" width="11" style="79" customWidth="1"/>
    <col min="12043" max="12043" width="3.625" style="79" customWidth="1"/>
    <col min="12044" max="12044" width="11" style="79" customWidth="1"/>
    <col min="12045" max="12045" width="3.125" style="79" customWidth="1"/>
    <col min="12046" max="12046" width="14.75" style="79" customWidth="1"/>
    <col min="12047" max="12047" width="11.125" style="79" customWidth="1"/>
    <col min="12048" max="12048" width="3.625" style="79" customWidth="1"/>
    <col min="12049" max="12049" width="11" style="79" customWidth="1"/>
    <col min="12050" max="12050" width="3.625" style="79" customWidth="1"/>
    <col min="12051" max="12051" width="11" style="79" customWidth="1"/>
    <col min="12052" max="12052" width="3.625" style="79" customWidth="1"/>
    <col min="12053" max="12275" width="9" style="79"/>
    <col min="12276" max="12276" width="7.625" style="79" customWidth="1"/>
    <col min="12277" max="12277" width="12.625" style="79" customWidth="1"/>
    <col min="12278" max="12278" width="10.625" style="79" customWidth="1"/>
    <col min="12279" max="12279" width="2.625" style="79" customWidth="1"/>
    <col min="12280" max="12280" width="10.125" style="79" customWidth="1"/>
    <col min="12281" max="12281" width="3.125" style="79" customWidth="1"/>
    <col min="12282" max="12282" width="10.125" style="79" customWidth="1"/>
    <col min="12283" max="12283" width="3.125" style="79" customWidth="1"/>
    <col min="12284" max="12284" width="12.625" style="79" customWidth="1"/>
    <col min="12285" max="12285" width="10.625" style="79" customWidth="1"/>
    <col min="12286" max="12286" width="2.625" style="79" customWidth="1"/>
    <col min="12287" max="12287" width="10.125" style="79" customWidth="1"/>
    <col min="12288" max="12288" width="3.125" style="79" customWidth="1"/>
    <col min="12289" max="12289" width="12.625" style="79" customWidth="1"/>
    <col min="12290" max="12290" width="10.125" style="79" customWidth="1"/>
    <col min="12291" max="12291" width="3.125" style="79" customWidth="1"/>
    <col min="12292" max="12292" width="10.625" style="79" customWidth="1"/>
    <col min="12293" max="12293" width="3.125" style="79" customWidth="1"/>
    <col min="12294" max="12294" width="11" style="79" customWidth="1"/>
    <col min="12295" max="12295" width="3.625" style="79" customWidth="1"/>
    <col min="12296" max="12296" width="11" style="79" customWidth="1"/>
    <col min="12297" max="12297" width="3.625" style="79" customWidth="1"/>
    <col min="12298" max="12298" width="11" style="79" customWidth="1"/>
    <col min="12299" max="12299" width="3.625" style="79" customWidth="1"/>
    <col min="12300" max="12300" width="11" style="79" customWidth="1"/>
    <col min="12301" max="12301" width="3.125" style="79" customWidth="1"/>
    <col min="12302" max="12302" width="14.75" style="79" customWidth="1"/>
    <col min="12303" max="12303" width="11.125" style="79" customWidth="1"/>
    <col min="12304" max="12304" width="3.625" style="79" customWidth="1"/>
    <col min="12305" max="12305" width="11" style="79" customWidth="1"/>
    <col min="12306" max="12306" width="3.625" style="79" customWidth="1"/>
    <col min="12307" max="12307" width="11" style="79" customWidth="1"/>
    <col min="12308" max="12308" width="3.625" style="79" customWidth="1"/>
    <col min="12309" max="12531" width="9" style="79"/>
    <col min="12532" max="12532" width="7.625" style="79" customWidth="1"/>
    <col min="12533" max="12533" width="12.625" style="79" customWidth="1"/>
    <col min="12534" max="12534" width="10.625" style="79" customWidth="1"/>
    <col min="12535" max="12535" width="2.625" style="79" customWidth="1"/>
    <col min="12536" max="12536" width="10.125" style="79" customWidth="1"/>
    <col min="12537" max="12537" width="3.125" style="79" customWidth="1"/>
    <col min="12538" max="12538" width="10.125" style="79" customWidth="1"/>
    <col min="12539" max="12539" width="3.125" style="79" customWidth="1"/>
    <col min="12540" max="12540" width="12.625" style="79" customWidth="1"/>
    <col min="12541" max="12541" width="10.625" style="79" customWidth="1"/>
    <col min="12542" max="12542" width="2.625" style="79" customWidth="1"/>
    <col min="12543" max="12543" width="10.125" style="79" customWidth="1"/>
    <col min="12544" max="12544" width="3.125" style="79" customWidth="1"/>
    <col min="12545" max="12545" width="12.625" style="79" customWidth="1"/>
    <col min="12546" max="12546" width="10.125" style="79" customWidth="1"/>
    <col min="12547" max="12547" width="3.125" style="79" customWidth="1"/>
    <col min="12548" max="12548" width="10.625" style="79" customWidth="1"/>
    <col min="12549" max="12549" width="3.125" style="79" customWidth="1"/>
    <col min="12550" max="12550" width="11" style="79" customWidth="1"/>
    <col min="12551" max="12551" width="3.625" style="79" customWidth="1"/>
    <col min="12552" max="12552" width="11" style="79" customWidth="1"/>
    <col min="12553" max="12553" width="3.625" style="79" customWidth="1"/>
    <col min="12554" max="12554" width="11" style="79" customWidth="1"/>
    <col min="12555" max="12555" width="3.625" style="79" customWidth="1"/>
    <col min="12556" max="12556" width="11" style="79" customWidth="1"/>
    <col min="12557" max="12557" width="3.125" style="79" customWidth="1"/>
    <col min="12558" max="12558" width="14.75" style="79" customWidth="1"/>
    <col min="12559" max="12559" width="11.125" style="79" customWidth="1"/>
    <col min="12560" max="12560" width="3.625" style="79" customWidth="1"/>
    <col min="12561" max="12561" width="11" style="79" customWidth="1"/>
    <col min="12562" max="12562" width="3.625" style="79" customWidth="1"/>
    <col min="12563" max="12563" width="11" style="79" customWidth="1"/>
    <col min="12564" max="12564" width="3.625" style="79" customWidth="1"/>
    <col min="12565" max="12787" width="9" style="79"/>
    <col min="12788" max="12788" width="7.625" style="79" customWidth="1"/>
    <col min="12789" max="12789" width="12.625" style="79" customWidth="1"/>
    <col min="12790" max="12790" width="10.625" style="79" customWidth="1"/>
    <col min="12791" max="12791" width="2.625" style="79" customWidth="1"/>
    <col min="12792" max="12792" width="10.125" style="79" customWidth="1"/>
    <col min="12793" max="12793" width="3.125" style="79" customWidth="1"/>
    <col min="12794" max="12794" width="10.125" style="79" customWidth="1"/>
    <col min="12795" max="12795" width="3.125" style="79" customWidth="1"/>
    <col min="12796" max="12796" width="12.625" style="79" customWidth="1"/>
    <col min="12797" max="12797" width="10.625" style="79" customWidth="1"/>
    <col min="12798" max="12798" width="2.625" style="79" customWidth="1"/>
    <col min="12799" max="12799" width="10.125" style="79" customWidth="1"/>
    <col min="12800" max="12800" width="3.125" style="79" customWidth="1"/>
    <col min="12801" max="12801" width="12.625" style="79" customWidth="1"/>
    <col min="12802" max="12802" width="10.125" style="79" customWidth="1"/>
    <col min="12803" max="12803" width="3.125" style="79" customWidth="1"/>
    <col min="12804" max="12804" width="10.625" style="79" customWidth="1"/>
    <col min="12805" max="12805" width="3.125" style="79" customWidth="1"/>
    <col min="12806" max="12806" width="11" style="79" customWidth="1"/>
    <col min="12807" max="12807" width="3.625" style="79" customWidth="1"/>
    <col min="12808" max="12808" width="11" style="79" customWidth="1"/>
    <col min="12809" max="12809" width="3.625" style="79" customWidth="1"/>
    <col min="12810" max="12810" width="11" style="79" customWidth="1"/>
    <col min="12811" max="12811" width="3.625" style="79" customWidth="1"/>
    <col min="12812" max="12812" width="11" style="79" customWidth="1"/>
    <col min="12813" max="12813" width="3.125" style="79" customWidth="1"/>
    <col min="12814" max="12814" width="14.75" style="79" customWidth="1"/>
    <col min="12815" max="12815" width="11.125" style="79" customWidth="1"/>
    <col min="12816" max="12816" width="3.625" style="79" customWidth="1"/>
    <col min="12817" max="12817" width="11" style="79" customWidth="1"/>
    <col min="12818" max="12818" width="3.625" style="79" customWidth="1"/>
    <col min="12819" max="12819" width="11" style="79" customWidth="1"/>
    <col min="12820" max="12820" width="3.625" style="79" customWidth="1"/>
    <col min="12821" max="13043" width="9" style="79"/>
    <col min="13044" max="13044" width="7.625" style="79" customWidth="1"/>
    <col min="13045" max="13045" width="12.625" style="79" customWidth="1"/>
    <col min="13046" max="13046" width="10.625" style="79" customWidth="1"/>
    <col min="13047" max="13047" width="2.625" style="79" customWidth="1"/>
    <col min="13048" max="13048" width="10.125" style="79" customWidth="1"/>
    <col min="13049" max="13049" width="3.125" style="79" customWidth="1"/>
    <col min="13050" max="13050" width="10.125" style="79" customWidth="1"/>
    <col min="13051" max="13051" width="3.125" style="79" customWidth="1"/>
    <col min="13052" max="13052" width="12.625" style="79" customWidth="1"/>
    <col min="13053" max="13053" width="10.625" style="79" customWidth="1"/>
    <col min="13054" max="13054" width="2.625" style="79" customWidth="1"/>
    <col min="13055" max="13055" width="10.125" style="79" customWidth="1"/>
    <col min="13056" max="13056" width="3.125" style="79" customWidth="1"/>
    <col min="13057" max="13057" width="12.625" style="79" customWidth="1"/>
    <col min="13058" max="13058" width="10.125" style="79" customWidth="1"/>
    <col min="13059" max="13059" width="3.125" style="79" customWidth="1"/>
    <col min="13060" max="13060" width="10.625" style="79" customWidth="1"/>
    <col min="13061" max="13061" width="3.125" style="79" customWidth="1"/>
    <col min="13062" max="13062" width="11" style="79" customWidth="1"/>
    <col min="13063" max="13063" width="3.625" style="79" customWidth="1"/>
    <col min="13064" max="13064" width="11" style="79" customWidth="1"/>
    <col min="13065" max="13065" width="3.625" style="79" customWidth="1"/>
    <col min="13066" max="13066" width="11" style="79" customWidth="1"/>
    <col min="13067" max="13067" width="3.625" style="79" customWidth="1"/>
    <col min="13068" max="13068" width="11" style="79" customWidth="1"/>
    <col min="13069" max="13069" width="3.125" style="79" customWidth="1"/>
    <col min="13070" max="13070" width="14.75" style="79" customWidth="1"/>
    <col min="13071" max="13071" width="11.125" style="79" customWidth="1"/>
    <col min="13072" max="13072" width="3.625" style="79" customWidth="1"/>
    <col min="13073" max="13073" width="11" style="79" customWidth="1"/>
    <col min="13074" max="13074" width="3.625" style="79" customWidth="1"/>
    <col min="13075" max="13075" width="11" style="79" customWidth="1"/>
    <col min="13076" max="13076" width="3.625" style="79" customWidth="1"/>
    <col min="13077" max="13299" width="9" style="79"/>
    <col min="13300" max="13300" width="7.625" style="79" customWidth="1"/>
    <col min="13301" max="13301" width="12.625" style="79" customWidth="1"/>
    <col min="13302" max="13302" width="10.625" style="79" customWidth="1"/>
    <col min="13303" max="13303" width="2.625" style="79" customWidth="1"/>
    <col min="13304" max="13304" width="10.125" style="79" customWidth="1"/>
    <col min="13305" max="13305" width="3.125" style="79" customWidth="1"/>
    <col min="13306" max="13306" width="10.125" style="79" customWidth="1"/>
    <col min="13307" max="13307" width="3.125" style="79" customWidth="1"/>
    <col min="13308" max="13308" width="12.625" style="79" customWidth="1"/>
    <col min="13309" max="13309" width="10.625" style="79" customWidth="1"/>
    <col min="13310" max="13310" width="2.625" style="79" customWidth="1"/>
    <col min="13311" max="13311" width="10.125" style="79" customWidth="1"/>
    <col min="13312" max="13312" width="3.125" style="79" customWidth="1"/>
    <col min="13313" max="13313" width="12.625" style="79" customWidth="1"/>
    <col min="13314" max="13314" width="10.125" style="79" customWidth="1"/>
    <col min="13315" max="13315" width="3.125" style="79" customWidth="1"/>
    <col min="13316" max="13316" width="10.625" style="79" customWidth="1"/>
    <col min="13317" max="13317" width="3.125" style="79" customWidth="1"/>
    <col min="13318" max="13318" width="11" style="79" customWidth="1"/>
    <col min="13319" max="13319" width="3.625" style="79" customWidth="1"/>
    <col min="13320" max="13320" width="11" style="79" customWidth="1"/>
    <col min="13321" max="13321" width="3.625" style="79" customWidth="1"/>
    <col min="13322" max="13322" width="11" style="79" customWidth="1"/>
    <col min="13323" max="13323" width="3.625" style="79" customWidth="1"/>
    <col min="13324" max="13324" width="11" style="79" customWidth="1"/>
    <col min="13325" max="13325" width="3.125" style="79" customWidth="1"/>
    <col min="13326" max="13326" width="14.75" style="79" customWidth="1"/>
    <col min="13327" max="13327" width="11.125" style="79" customWidth="1"/>
    <col min="13328" max="13328" width="3.625" style="79" customWidth="1"/>
    <col min="13329" max="13329" width="11" style="79" customWidth="1"/>
    <col min="13330" max="13330" width="3.625" style="79" customWidth="1"/>
    <col min="13331" max="13331" width="11" style="79" customWidth="1"/>
    <col min="13332" max="13332" width="3.625" style="79" customWidth="1"/>
    <col min="13333" max="13555" width="9" style="79"/>
    <col min="13556" max="13556" width="7.625" style="79" customWidth="1"/>
    <col min="13557" max="13557" width="12.625" style="79" customWidth="1"/>
    <col min="13558" max="13558" width="10.625" style="79" customWidth="1"/>
    <col min="13559" max="13559" width="2.625" style="79" customWidth="1"/>
    <col min="13560" max="13560" width="10.125" style="79" customWidth="1"/>
    <col min="13561" max="13561" width="3.125" style="79" customWidth="1"/>
    <col min="13562" max="13562" width="10.125" style="79" customWidth="1"/>
    <col min="13563" max="13563" width="3.125" style="79" customWidth="1"/>
    <col min="13564" max="13564" width="12.625" style="79" customWidth="1"/>
    <col min="13565" max="13565" width="10.625" style="79" customWidth="1"/>
    <col min="13566" max="13566" width="2.625" style="79" customWidth="1"/>
    <col min="13567" max="13567" width="10.125" style="79" customWidth="1"/>
    <col min="13568" max="13568" width="3.125" style="79" customWidth="1"/>
    <col min="13569" max="13569" width="12.625" style="79" customWidth="1"/>
    <col min="13570" max="13570" width="10.125" style="79" customWidth="1"/>
    <col min="13571" max="13571" width="3.125" style="79" customWidth="1"/>
    <col min="13572" max="13572" width="10.625" style="79" customWidth="1"/>
    <col min="13573" max="13573" width="3.125" style="79" customWidth="1"/>
    <col min="13574" max="13574" width="11" style="79" customWidth="1"/>
    <col min="13575" max="13575" width="3.625" style="79" customWidth="1"/>
    <col min="13576" max="13576" width="11" style="79" customWidth="1"/>
    <col min="13577" max="13577" width="3.625" style="79" customWidth="1"/>
    <col min="13578" max="13578" width="11" style="79" customWidth="1"/>
    <col min="13579" max="13579" width="3.625" style="79" customWidth="1"/>
    <col min="13580" max="13580" width="11" style="79" customWidth="1"/>
    <col min="13581" max="13581" width="3.125" style="79" customWidth="1"/>
    <col min="13582" max="13582" width="14.75" style="79" customWidth="1"/>
    <col min="13583" max="13583" width="11.125" style="79" customWidth="1"/>
    <col min="13584" max="13584" width="3.625" style="79" customWidth="1"/>
    <col min="13585" max="13585" width="11" style="79" customWidth="1"/>
    <col min="13586" max="13586" width="3.625" style="79" customWidth="1"/>
    <col min="13587" max="13587" width="11" style="79" customWidth="1"/>
    <col min="13588" max="13588" width="3.625" style="79" customWidth="1"/>
    <col min="13589" max="13811" width="9" style="79"/>
    <col min="13812" max="13812" width="7.625" style="79" customWidth="1"/>
    <col min="13813" max="13813" width="12.625" style="79" customWidth="1"/>
    <col min="13814" max="13814" width="10.625" style="79" customWidth="1"/>
    <col min="13815" max="13815" width="2.625" style="79" customWidth="1"/>
    <col min="13816" max="13816" width="10.125" style="79" customWidth="1"/>
    <col min="13817" max="13817" width="3.125" style="79" customWidth="1"/>
    <col min="13818" max="13818" width="10.125" style="79" customWidth="1"/>
    <col min="13819" max="13819" width="3.125" style="79" customWidth="1"/>
    <col min="13820" max="13820" width="12.625" style="79" customWidth="1"/>
    <col min="13821" max="13821" width="10.625" style="79" customWidth="1"/>
    <col min="13822" max="13822" width="2.625" style="79" customWidth="1"/>
    <col min="13823" max="13823" width="10.125" style="79" customWidth="1"/>
    <col min="13824" max="13824" width="3.125" style="79" customWidth="1"/>
    <col min="13825" max="13825" width="12.625" style="79" customWidth="1"/>
    <col min="13826" max="13826" width="10.125" style="79" customWidth="1"/>
    <col min="13827" max="13827" width="3.125" style="79" customWidth="1"/>
    <col min="13828" max="13828" width="10.625" style="79" customWidth="1"/>
    <col min="13829" max="13829" width="3.125" style="79" customWidth="1"/>
    <col min="13830" max="13830" width="11" style="79" customWidth="1"/>
    <col min="13831" max="13831" width="3.625" style="79" customWidth="1"/>
    <col min="13832" max="13832" width="11" style="79" customWidth="1"/>
    <col min="13833" max="13833" width="3.625" style="79" customWidth="1"/>
    <col min="13834" max="13834" width="11" style="79" customWidth="1"/>
    <col min="13835" max="13835" width="3.625" style="79" customWidth="1"/>
    <col min="13836" max="13836" width="11" style="79" customWidth="1"/>
    <col min="13837" max="13837" width="3.125" style="79" customWidth="1"/>
    <col min="13838" max="13838" width="14.75" style="79" customWidth="1"/>
    <col min="13839" max="13839" width="11.125" style="79" customWidth="1"/>
    <col min="13840" max="13840" width="3.625" style="79" customWidth="1"/>
    <col min="13841" max="13841" width="11" style="79" customWidth="1"/>
    <col min="13842" max="13842" width="3.625" style="79" customWidth="1"/>
    <col min="13843" max="13843" width="11" style="79" customWidth="1"/>
    <col min="13844" max="13844" width="3.625" style="79" customWidth="1"/>
    <col min="13845" max="14067" width="9" style="79"/>
    <col min="14068" max="14068" width="7.625" style="79" customWidth="1"/>
    <col min="14069" max="14069" width="12.625" style="79" customWidth="1"/>
    <col min="14070" max="14070" width="10.625" style="79" customWidth="1"/>
    <col min="14071" max="14071" width="2.625" style="79" customWidth="1"/>
    <col min="14072" max="14072" width="10.125" style="79" customWidth="1"/>
    <col min="14073" max="14073" width="3.125" style="79" customWidth="1"/>
    <col min="14074" max="14074" width="10.125" style="79" customWidth="1"/>
    <col min="14075" max="14075" width="3.125" style="79" customWidth="1"/>
    <col min="14076" max="14076" width="12.625" style="79" customWidth="1"/>
    <col min="14077" max="14077" width="10.625" style="79" customWidth="1"/>
    <col min="14078" max="14078" width="2.625" style="79" customWidth="1"/>
    <col min="14079" max="14079" width="10.125" style="79" customWidth="1"/>
    <col min="14080" max="14080" width="3.125" style="79" customWidth="1"/>
    <col min="14081" max="14081" width="12.625" style="79" customWidth="1"/>
    <col min="14082" max="14082" width="10.125" style="79" customWidth="1"/>
    <col min="14083" max="14083" width="3.125" style="79" customWidth="1"/>
    <col min="14084" max="14084" width="10.625" style="79" customWidth="1"/>
    <col min="14085" max="14085" width="3.125" style="79" customWidth="1"/>
    <col min="14086" max="14086" width="11" style="79" customWidth="1"/>
    <col min="14087" max="14087" width="3.625" style="79" customWidth="1"/>
    <col min="14088" max="14088" width="11" style="79" customWidth="1"/>
    <col min="14089" max="14089" width="3.625" style="79" customWidth="1"/>
    <col min="14090" max="14090" width="11" style="79" customWidth="1"/>
    <col min="14091" max="14091" width="3.625" style="79" customWidth="1"/>
    <col min="14092" max="14092" width="11" style="79" customWidth="1"/>
    <col min="14093" max="14093" width="3.125" style="79" customWidth="1"/>
    <col min="14094" max="14094" width="14.75" style="79" customWidth="1"/>
    <col min="14095" max="14095" width="11.125" style="79" customWidth="1"/>
    <col min="14096" max="14096" width="3.625" style="79" customWidth="1"/>
    <col min="14097" max="14097" width="11" style="79" customWidth="1"/>
    <col min="14098" max="14098" width="3.625" style="79" customWidth="1"/>
    <col min="14099" max="14099" width="11" style="79" customWidth="1"/>
    <col min="14100" max="14100" width="3.625" style="79" customWidth="1"/>
    <col min="14101" max="14323" width="9" style="79"/>
    <col min="14324" max="14324" width="7.625" style="79" customWidth="1"/>
    <col min="14325" max="14325" width="12.625" style="79" customWidth="1"/>
    <col min="14326" max="14326" width="10.625" style="79" customWidth="1"/>
    <col min="14327" max="14327" width="2.625" style="79" customWidth="1"/>
    <col min="14328" max="14328" width="10.125" style="79" customWidth="1"/>
    <col min="14329" max="14329" width="3.125" style="79" customWidth="1"/>
    <col min="14330" max="14330" width="10.125" style="79" customWidth="1"/>
    <col min="14331" max="14331" width="3.125" style="79" customWidth="1"/>
    <col min="14332" max="14332" width="12.625" style="79" customWidth="1"/>
    <col min="14333" max="14333" width="10.625" style="79" customWidth="1"/>
    <col min="14334" max="14334" width="2.625" style="79" customWidth="1"/>
    <col min="14335" max="14335" width="10.125" style="79" customWidth="1"/>
    <col min="14336" max="14336" width="3.125" style="79" customWidth="1"/>
    <col min="14337" max="14337" width="12.625" style="79" customWidth="1"/>
    <col min="14338" max="14338" width="10.125" style="79" customWidth="1"/>
    <col min="14339" max="14339" width="3.125" style="79" customWidth="1"/>
    <col min="14340" max="14340" width="10.625" style="79" customWidth="1"/>
    <col min="14341" max="14341" width="3.125" style="79" customWidth="1"/>
    <col min="14342" max="14342" width="11" style="79" customWidth="1"/>
    <col min="14343" max="14343" width="3.625" style="79" customWidth="1"/>
    <col min="14344" max="14344" width="11" style="79" customWidth="1"/>
    <col min="14345" max="14345" width="3.625" style="79" customWidth="1"/>
    <col min="14346" max="14346" width="11" style="79" customWidth="1"/>
    <col min="14347" max="14347" width="3.625" style="79" customWidth="1"/>
    <col min="14348" max="14348" width="11" style="79" customWidth="1"/>
    <col min="14349" max="14349" width="3.125" style="79" customWidth="1"/>
    <col min="14350" max="14350" width="14.75" style="79" customWidth="1"/>
    <col min="14351" max="14351" width="11.125" style="79" customWidth="1"/>
    <col min="14352" max="14352" width="3.625" style="79" customWidth="1"/>
    <col min="14353" max="14353" width="11" style="79" customWidth="1"/>
    <col min="14354" max="14354" width="3.625" style="79" customWidth="1"/>
    <col min="14355" max="14355" width="11" style="79" customWidth="1"/>
    <col min="14356" max="14356" width="3.625" style="79" customWidth="1"/>
    <col min="14357" max="14579" width="9" style="79"/>
    <col min="14580" max="14580" width="7.625" style="79" customWidth="1"/>
    <col min="14581" max="14581" width="12.625" style="79" customWidth="1"/>
    <col min="14582" max="14582" width="10.625" style="79" customWidth="1"/>
    <col min="14583" max="14583" width="2.625" style="79" customWidth="1"/>
    <col min="14584" max="14584" width="10.125" style="79" customWidth="1"/>
    <col min="14585" max="14585" width="3.125" style="79" customWidth="1"/>
    <col min="14586" max="14586" width="10.125" style="79" customWidth="1"/>
    <col min="14587" max="14587" width="3.125" style="79" customWidth="1"/>
    <col min="14588" max="14588" width="12.625" style="79" customWidth="1"/>
    <col min="14589" max="14589" width="10.625" style="79" customWidth="1"/>
    <col min="14590" max="14590" width="2.625" style="79" customWidth="1"/>
    <col min="14591" max="14591" width="10.125" style="79" customWidth="1"/>
    <col min="14592" max="14592" width="3.125" style="79" customWidth="1"/>
    <col min="14593" max="14593" width="12.625" style="79" customWidth="1"/>
    <col min="14594" max="14594" width="10.125" style="79" customWidth="1"/>
    <col min="14595" max="14595" width="3.125" style="79" customWidth="1"/>
    <col min="14596" max="14596" width="10.625" style="79" customWidth="1"/>
    <col min="14597" max="14597" width="3.125" style="79" customWidth="1"/>
    <col min="14598" max="14598" width="11" style="79" customWidth="1"/>
    <col min="14599" max="14599" width="3.625" style="79" customWidth="1"/>
    <col min="14600" max="14600" width="11" style="79" customWidth="1"/>
    <col min="14601" max="14601" width="3.625" style="79" customWidth="1"/>
    <col min="14602" max="14602" width="11" style="79" customWidth="1"/>
    <col min="14603" max="14603" width="3.625" style="79" customWidth="1"/>
    <col min="14604" max="14604" width="11" style="79" customWidth="1"/>
    <col min="14605" max="14605" width="3.125" style="79" customWidth="1"/>
    <col min="14606" max="14606" width="14.75" style="79" customWidth="1"/>
    <col min="14607" max="14607" width="11.125" style="79" customWidth="1"/>
    <col min="14608" max="14608" width="3.625" style="79" customWidth="1"/>
    <col min="14609" max="14609" width="11" style="79" customWidth="1"/>
    <col min="14610" max="14610" width="3.625" style="79" customWidth="1"/>
    <col min="14611" max="14611" width="11" style="79" customWidth="1"/>
    <col min="14612" max="14612" width="3.625" style="79" customWidth="1"/>
    <col min="14613" max="14835" width="9" style="79"/>
    <col min="14836" max="14836" width="7.625" style="79" customWidth="1"/>
    <col min="14837" max="14837" width="12.625" style="79" customWidth="1"/>
    <col min="14838" max="14838" width="10.625" style="79" customWidth="1"/>
    <col min="14839" max="14839" width="2.625" style="79" customWidth="1"/>
    <col min="14840" max="14840" width="10.125" style="79" customWidth="1"/>
    <col min="14841" max="14841" width="3.125" style="79" customWidth="1"/>
    <col min="14842" max="14842" width="10.125" style="79" customWidth="1"/>
    <col min="14843" max="14843" width="3.125" style="79" customWidth="1"/>
    <col min="14844" max="14844" width="12.625" style="79" customWidth="1"/>
    <col min="14845" max="14845" width="10.625" style="79" customWidth="1"/>
    <col min="14846" max="14846" width="2.625" style="79" customWidth="1"/>
    <col min="14847" max="14847" width="10.125" style="79" customWidth="1"/>
    <col min="14848" max="14848" width="3.125" style="79" customWidth="1"/>
    <col min="14849" max="14849" width="12.625" style="79" customWidth="1"/>
    <col min="14850" max="14850" width="10.125" style="79" customWidth="1"/>
    <col min="14851" max="14851" width="3.125" style="79" customWidth="1"/>
    <col min="14852" max="14852" width="10.625" style="79" customWidth="1"/>
    <col min="14853" max="14853" width="3.125" style="79" customWidth="1"/>
    <col min="14854" max="14854" width="11" style="79" customWidth="1"/>
    <col min="14855" max="14855" width="3.625" style="79" customWidth="1"/>
    <col min="14856" max="14856" width="11" style="79" customWidth="1"/>
    <col min="14857" max="14857" width="3.625" style="79" customWidth="1"/>
    <col min="14858" max="14858" width="11" style="79" customWidth="1"/>
    <col min="14859" max="14859" width="3.625" style="79" customWidth="1"/>
    <col min="14860" max="14860" width="11" style="79" customWidth="1"/>
    <col min="14861" max="14861" width="3.125" style="79" customWidth="1"/>
    <col min="14862" max="14862" width="14.75" style="79" customWidth="1"/>
    <col min="14863" max="14863" width="11.125" style="79" customWidth="1"/>
    <col min="14864" max="14864" width="3.625" style="79" customWidth="1"/>
    <col min="14865" max="14865" width="11" style="79" customWidth="1"/>
    <col min="14866" max="14866" width="3.625" style="79" customWidth="1"/>
    <col min="14867" max="14867" width="11" style="79" customWidth="1"/>
    <col min="14868" max="14868" width="3.625" style="79" customWidth="1"/>
    <col min="14869" max="15091" width="9" style="79"/>
    <col min="15092" max="15092" width="7.625" style="79" customWidth="1"/>
    <col min="15093" max="15093" width="12.625" style="79" customWidth="1"/>
    <col min="15094" max="15094" width="10.625" style="79" customWidth="1"/>
    <col min="15095" max="15095" width="2.625" style="79" customWidth="1"/>
    <col min="15096" max="15096" width="10.125" style="79" customWidth="1"/>
    <col min="15097" max="15097" width="3.125" style="79" customWidth="1"/>
    <col min="15098" max="15098" width="10.125" style="79" customWidth="1"/>
    <col min="15099" max="15099" width="3.125" style="79" customWidth="1"/>
    <col min="15100" max="15100" width="12.625" style="79" customWidth="1"/>
    <col min="15101" max="15101" width="10.625" style="79" customWidth="1"/>
    <col min="15102" max="15102" width="2.625" style="79" customWidth="1"/>
    <col min="15103" max="15103" width="10.125" style="79" customWidth="1"/>
    <col min="15104" max="15104" width="3.125" style="79" customWidth="1"/>
    <col min="15105" max="15105" width="12.625" style="79" customWidth="1"/>
    <col min="15106" max="15106" width="10.125" style="79" customWidth="1"/>
    <col min="15107" max="15107" width="3.125" style="79" customWidth="1"/>
    <col min="15108" max="15108" width="10.625" style="79" customWidth="1"/>
    <col min="15109" max="15109" width="3.125" style="79" customWidth="1"/>
    <col min="15110" max="15110" width="11" style="79" customWidth="1"/>
    <col min="15111" max="15111" width="3.625" style="79" customWidth="1"/>
    <col min="15112" max="15112" width="11" style="79" customWidth="1"/>
    <col min="15113" max="15113" width="3.625" style="79" customWidth="1"/>
    <col min="15114" max="15114" width="11" style="79" customWidth="1"/>
    <col min="15115" max="15115" width="3.625" style="79" customWidth="1"/>
    <col min="15116" max="15116" width="11" style="79" customWidth="1"/>
    <col min="15117" max="15117" width="3.125" style="79" customWidth="1"/>
    <col min="15118" max="15118" width="14.75" style="79" customWidth="1"/>
    <col min="15119" max="15119" width="11.125" style="79" customWidth="1"/>
    <col min="15120" max="15120" width="3.625" style="79" customWidth="1"/>
    <col min="15121" max="15121" width="11" style="79" customWidth="1"/>
    <col min="15122" max="15122" width="3.625" style="79" customWidth="1"/>
    <col min="15123" max="15123" width="11" style="79" customWidth="1"/>
    <col min="15124" max="15124" width="3.625" style="79" customWidth="1"/>
    <col min="15125" max="15347" width="9" style="79"/>
    <col min="15348" max="15348" width="7.625" style="79" customWidth="1"/>
    <col min="15349" max="15349" width="12.625" style="79" customWidth="1"/>
    <col min="15350" max="15350" width="10.625" style="79" customWidth="1"/>
    <col min="15351" max="15351" width="2.625" style="79" customWidth="1"/>
    <col min="15352" max="15352" width="10.125" style="79" customWidth="1"/>
    <col min="15353" max="15353" width="3.125" style="79" customWidth="1"/>
    <col min="15354" max="15354" width="10.125" style="79" customWidth="1"/>
    <col min="15355" max="15355" width="3.125" style="79" customWidth="1"/>
    <col min="15356" max="15356" width="12.625" style="79" customWidth="1"/>
    <col min="15357" max="15357" width="10.625" style="79" customWidth="1"/>
    <col min="15358" max="15358" width="2.625" style="79" customWidth="1"/>
    <col min="15359" max="15359" width="10.125" style="79" customWidth="1"/>
    <col min="15360" max="15360" width="3.125" style="79" customWidth="1"/>
    <col min="15361" max="15361" width="12.625" style="79" customWidth="1"/>
    <col min="15362" max="15362" width="10.125" style="79" customWidth="1"/>
    <col min="15363" max="15363" width="3.125" style="79" customWidth="1"/>
    <col min="15364" max="15364" width="10.625" style="79" customWidth="1"/>
    <col min="15365" max="15365" width="3.125" style="79" customWidth="1"/>
    <col min="15366" max="15366" width="11" style="79" customWidth="1"/>
    <col min="15367" max="15367" width="3.625" style="79" customWidth="1"/>
    <col min="15368" max="15368" width="11" style="79" customWidth="1"/>
    <col min="15369" max="15369" width="3.625" style="79" customWidth="1"/>
    <col min="15370" max="15370" width="11" style="79" customWidth="1"/>
    <col min="15371" max="15371" width="3.625" style="79" customWidth="1"/>
    <col min="15372" max="15372" width="11" style="79" customWidth="1"/>
    <col min="15373" max="15373" width="3.125" style="79" customWidth="1"/>
    <col min="15374" max="15374" width="14.75" style="79" customWidth="1"/>
    <col min="15375" max="15375" width="11.125" style="79" customWidth="1"/>
    <col min="15376" max="15376" width="3.625" style="79" customWidth="1"/>
    <col min="15377" max="15377" width="11" style="79" customWidth="1"/>
    <col min="15378" max="15378" width="3.625" style="79" customWidth="1"/>
    <col min="15379" max="15379" width="11" style="79" customWidth="1"/>
    <col min="15380" max="15380" width="3.625" style="79" customWidth="1"/>
    <col min="15381" max="15603" width="9" style="79"/>
    <col min="15604" max="15604" width="7.625" style="79" customWidth="1"/>
    <col min="15605" max="15605" width="12.625" style="79" customWidth="1"/>
    <col min="15606" max="15606" width="10.625" style="79" customWidth="1"/>
    <col min="15607" max="15607" width="2.625" style="79" customWidth="1"/>
    <col min="15608" max="15608" width="10.125" style="79" customWidth="1"/>
    <col min="15609" max="15609" width="3.125" style="79" customWidth="1"/>
    <col min="15610" max="15610" width="10.125" style="79" customWidth="1"/>
    <col min="15611" max="15611" width="3.125" style="79" customWidth="1"/>
    <col min="15612" max="15612" width="12.625" style="79" customWidth="1"/>
    <col min="15613" max="15613" width="10.625" style="79" customWidth="1"/>
    <col min="15614" max="15614" width="2.625" style="79" customWidth="1"/>
    <col min="15615" max="15615" width="10.125" style="79" customWidth="1"/>
    <col min="15616" max="15616" width="3.125" style="79" customWidth="1"/>
    <col min="15617" max="15617" width="12.625" style="79" customWidth="1"/>
    <col min="15618" max="15618" width="10.125" style="79" customWidth="1"/>
    <col min="15619" max="15619" width="3.125" style="79" customWidth="1"/>
    <col min="15620" max="15620" width="10.625" style="79" customWidth="1"/>
    <col min="15621" max="15621" width="3.125" style="79" customWidth="1"/>
    <col min="15622" max="15622" width="11" style="79" customWidth="1"/>
    <col min="15623" max="15623" width="3.625" style="79" customWidth="1"/>
    <col min="15624" max="15624" width="11" style="79" customWidth="1"/>
    <col min="15625" max="15625" width="3.625" style="79" customWidth="1"/>
    <col min="15626" max="15626" width="11" style="79" customWidth="1"/>
    <col min="15627" max="15627" width="3.625" style="79" customWidth="1"/>
    <col min="15628" max="15628" width="11" style="79" customWidth="1"/>
    <col min="15629" max="15629" width="3.125" style="79" customWidth="1"/>
    <col min="15630" max="15630" width="14.75" style="79" customWidth="1"/>
    <col min="15631" max="15631" width="11.125" style="79" customWidth="1"/>
    <col min="15632" max="15632" width="3.625" style="79" customWidth="1"/>
    <col min="15633" max="15633" width="11" style="79" customWidth="1"/>
    <col min="15634" max="15634" width="3.625" style="79" customWidth="1"/>
    <col min="15635" max="15635" width="11" style="79" customWidth="1"/>
    <col min="15636" max="15636" width="3.625" style="79" customWidth="1"/>
    <col min="15637" max="15859" width="9" style="79"/>
    <col min="15860" max="15860" width="7.625" style="79" customWidth="1"/>
    <col min="15861" max="15861" width="12.625" style="79" customWidth="1"/>
    <col min="15862" max="15862" width="10.625" style="79" customWidth="1"/>
    <col min="15863" max="15863" width="2.625" style="79" customWidth="1"/>
    <col min="15864" max="15864" width="10.125" style="79" customWidth="1"/>
    <col min="15865" max="15865" width="3.125" style="79" customWidth="1"/>
    <col min="15866" max="15866" width="10.125" style="79" customWidth="1"/>
    <col min="15867" max="15867" width="3.125" style="79" customWidth="1"/>
    <col min="15868" max="15868" width="12.625" style="79" customWidth="1"/>
    <col min="15869" max="15869" width="10.625" style="79" customWidth="1"/>
    <col min="15870" max="15870" width="2.625" style="79" customWidth="1"/>
    <col min="15871" max="15871" width="10.125" style="79" customWidth="1"/>
    <col min="15872" max="15872" width="3.125" style="79" customWidth="1"/>
    <col min="15873" max="15873" width="12.625" style="79" customWidth="1"/>
    <col min="15874" max="15874" width="10.125" style="79" customWidth="1"/>
    <col min="15875" max="15875" width="3.125" style="79" customWidth="1"/>
    <col min="15876" max="15876" width="10.625" style="79" customWidth="1"/>
    <col min="15877" max="15877" width="3.125" style="79" customWidth="1"/>
    <col min="15878" max="15878" width="11" style="79" customWidth="1"/>
    <col min="15879" max="15879" width="3.625" style="79" customWidth="1"/>
    <col min="15880" max="15880" width="11" style="79" customWidth="1"/>
    <col min="15881" max="15881" width="3.625" style="79" customWidth="1"/>
    <col min="15882" max="15882" width="11" style="79" customWidth="1"/>
    <col min="15883" max="15883" width="3.625" style="79" customWidth="1"/>
    <col min="15884" max="15884" width="11" style="79" customWidth="1"/>
    <col min="15885" max="15885" width="3.125" style="79" customWidth="1"/>
    <col min="15886" max="15886" width="14.75" style="79" customWidth="1"/>
    <col min="15887" max="15887" width="11.125" style="79" customWidth="1"/>
    <col min="15888" max="15888" width="3.625" style="79" customWidth="1"/>
    <col min="15889" max="15889" width="11" style="79" customWidth="1"/>
    <col min="15890" max="15890" width="3.625" style="79" customWidth="1"/>
    <col min="15891" max="15891" width="11" style="79" customWidth="1"/>
    <col min="15892" max="15892" width="3.625" style="79" customWidth="1"/>
    <col min="15893" max="16115" width="9" style="79"/>
    <col min="16116" max="16116" width="7.625" style="79" customWidth="1"/>
    <col min="16117" max="16117" width="12.625" style="79" customWidth="1"/>
    <col min="16118" max="16118" width="10.625" style="79" customWidth="1"/>
    <col min="16119" max="16119" width="2.625" style="79" customWidth="1"/>
    <col min="16120" max="16120" width="10.125" style="79" customWidth="1"/>
    <col min="16121" max="16121" width="3.125" style="79" customWidth="1"/>
    <col min="16122" max="16122" width="10.125" style="79" customWidth="1"/>
    <col min="16123" max="16123" width="3.125" style="79" customWidth="1"/>
    <col min="16124" max="16124" width="12.625" style="79" customWidth="1"/>
    <col min="16125" max="16125" width="10.625" style="79" customWidth="1"/>
    <col min="16126" max="16126" width="2.625" style="79" customWidth="1"/>
    <col min="16127" max="16127" width="10.125" style="79" customWidth="1"/>
    <col min="16128" max="16128" width="3.125" style="79" customWidth="1"/>
    <col min="16129" max="16129" width="12.625" style="79" customWidth="1"/>
    <col min="16130" max="16130" width="10.125" style="79" customWidth="1"/>
    <col min="16131" max="16131" width="3.125" style="79" customWidth="1"/>
    <col min="16132" max="16132" width="10.625" style="79" customWidth="1"/>
    <col min="16133" max="16133" width="3.125" style="79" customWidth="1"/>
    <col min="16134" max="16134" width="11" style="79" customWidth="1"/>
    <col min="16135" max="16135" width="3.625" style="79" customWidth="1"/>
    <col min="16136" max="16136" width="11" style="79" customWidth="1"/>
    <col min="16137" max="16137" width="3.625" style="79" customWidth="1"/>
    <col min="16138" max="16138" width="11" style="79" customWidth="1"/>
    <col min="16139" max="16139" width="3.625" style="79" customWidth="1"/>
    <col min="16140" max="16140" width="11" style="79" customWidth="1"/>
    <col min="16141" max="16141" width="3.125" style="79" customWidth="1"/>
    <col min="16142" max="16142" width="14.75" style="79" customWidth="1"/>
    <col min="16143" max="16143" width="11.125" style="79" customWidth="1"/>
    <col min="16144" max="16144" width="3.625" style="79" customWidth="1"/>
    <col min="16145" max="16145" width="11" style="79" customWidth="1"/>
    <col min="16146" max="16146" width="3.625" style="79" customWidth="1"/>
    <col min="16147" max="16147" width="11" style="79" customWidth="1"/>
    <col min="16148" max="16148" width="3.625" style="79" customWidth="1"/>
    <col min="16149" max="16384" width="9" style="79"/>
  </cols>
  <sheetData>
    <row r="1" spans="1:20" s="123" customFormat="1" x14ac:dyDescent="0.15">
      <c r="A1" s="122" t="s">
        <v>259</v>
      </c>
      <c r="B1" s="122"/>
    </row>
    <row r="2" spans="1:20" s="123" customFormat="1" x14ac:dyDescent="0.15"/>
    <row r="3" spans="1:20" ht="18.75" x14ac:dyDescent="0.2">
      <c r="A3" s="101" t="s">
        <v>272</v>
      </c>
      <c r="B3" s="101"/>
    </row>
    <row r="4" spans="1:20" ht="14.25" thickBot="1" x14ac:dyDescent="0.2"/>
    <row r="5" spans="1:20" ht="21" customHeight="1" x14ac:dyDescent="0.15">
      <c r="A5" s="344" t="s">
        <v>12</v>
      </c>
      <c r="B5" s="343" t="s">
        <v>1</v>
      </c>
      <c r="C5" s="339" t="s">
        <v>97</v>
      </c>
      <c r="D5" s="351" t="s">
        <v>98</v>
      </c>
      <c r="E5" s="342" t="s">
        <v>82</v>
      </c>
      <c r="F5" s="343"/>
      <c r="G5" s="343"/>
      <c r="H5" s="343"/>
      <c r="I5" s="342" t="s">
        <v>83</v>
      </c>
      <c r="J5" s="343"/>
      <c r="K5" s="343"/>
      <c r="L5" s="343"/>
      <c r="M5" s="351" t="s">
        <v>84</v>
      </c>
      <c r="N5" s="352"/>
      <c r="O5" s="352"/>
      <c r="P5" s="352"/>
      <c r="Q5" s="352"/>
      <c r="R5" s="352"/>
      <c r="S5" s="352"/>
      <c r="T5" s="337" t="s">
        <v>85</v>
      </c>
    </row>
    <row r="6" spans="1:20" ht="30" customHeight="1" x14ac:dyDescent="0.15">
      <c r="A6" s="345"/>
      <c r="B6" s="353"/>
      <c r="C6" s="340"/>
      <c r="D6" s="354"/>
      <c r="E6" s="81" t="s">
        <v>86</v>
      </c>
      <c r="F6" s="81" t="s">
        <v>87</v>
      </c>
      <c r="G6" s="175" t="s">
        <v>88</v>
      </c>
      <c r="H6" s="81" t="s">
        <v>89</v>
      </c>
      <c r="I6" s="81" t="s">
        <v>99</v>
      </c>
      <c r="J6" s="186" t="s">
        <v>90</v>
      </c>
      <c r="K6" s="81" t="s">
        <v>91</v>
      </c>
      <c r="L6" s="81" t="s">
        <v>92</v>
      </c>
      <c r="M6" s="81" t="s">
        <v>86</v>
      </c>
      <c r="N6" s="81" t="s">
        <v>100</v>
      </c>
      <c r="O6" s="81" t="s">
        <v>101</v>
      </c>
      <c r="P6" s="81" t="s">
        <v>94</v>
      </c>
      <c r="Q6" s="81" t="s">
        <v>102</v>
      </c>
      <c r="R6" s="81" t="s">
        <v>95</v>
      </c>
      <c r="S6" s="81" t="s">
        <v>96</v>
      </c>
      <c r="T6" s="338"/>
    </row>
    <row r="7" spans="1:20" ht="39.950000000000003" customHeight="1" x14ac:dyDescent="0.15">
      <c r="A7" s="346" t="s">
        <v>270</v>
      </c>
      <c r="B7" s="349">
        <v>2</v>
      </c>
      <c r="C7" s="102" t="s">
        <v>98</v>
      </c>
      <c r="D7" s="84">
        <f>SUM(E7,I7,M7,T7)</f>
        <v>23086</v>
      </c>
      <c r="E7" s="83">
        <v>499</v>
      </c>
      <c r="F7" s="83">
        <v>496</v>
      </c>
      <c r="G7" s="85">
        <v>3</v>
      </c>
      <c r="H7" s="200" t="s">
        <v>20</v>
      </c>
      <c r="I7" s="97">
        <v>6075</v>
      </c>
      <c r="J7" s="83" t="s">
        <v>20</v>
      </c>
      <c r="K7" s="97">
        <v>1680</v>
      </c>
      <c r="L7" s="83">
        <v>4395</v>
      </c>
      <c r="M7" s="83">
        <f>SUM(N7:S7)</f>
        <v>15694</v>
      </c>
      <c r="N7" s="97">
        <v>4869</v>
      </c>
      <c r="O7" s="97">
        <v>803</v>
      </c>
      <c r="P7" s="97">
        <v>2908</v>
      </c>
      <c r="Q7" s="97">
        <v>75</v>
      </c>
      <c r="R7" s="97">
        <v>6419</v>
      </c>
      <c r="S7" s="97">
        <v>620</v>
      </c>
      <c r="T7" s="87">
        <v>818</v>
      </c>
    </row>
    <row r="8" spans="1:20" ht="39.950000000000003" customHeight="1" x14ac:dyDescent="0.15">
      <c r="A8" s="347"/>
      <c r="B8" s="349"/>
      <c r="C8" s="102" t="s">
        <v>103</v>
      </c>
      <c r="D8" s="84">
        <v>20174</v>
      </c>
      <c r="E8" s="84">
        <v>90</v>
      </c>
      <c r="F8" s="84">
        <v>87</v>
      </c>
      <c r="G8" s="85">
        <v>3</v>
      </c>
      <c r="H8" s="84" t="s">
        <v>20</v>
      </c>
      <c r="I8" s="86">
        <f>SUM(K8:L8)</f>
        <v>5523</v>
      </c>
      <c r="J8" s="84" t="s">
        <v>20</v>
      </c>
      <c r="K8" s="86">
        <v>1298</v>
      </c>
      <c r="L8" s="84">
        <v>4225</v>
      </c>
      <c r="M8" s="84">
        <f>SUM(N8:S8)</f>
        <v>14205</v>
      </c>
      <c r="N8" s="86">
        <v>4358</v>
      </c>
      <c r="O8" s="86">
        <v>732</v>
      </c>
      <c r="P8" s="86">
        <v>2782</v>
      </c>
      <c r="Q8" s="86">
        <v>73</v>
      </c>
      <c r="R8" s="86">
        <v>5640</v>
      </c>
      <c r="S8" s="86">
        <v>620</v>
      </c>
      <c r="T8" s="87">
        <v>356</v>
      </c>
    </row>
    <row r="9" spans="1:20" ht="39.950000000000003" customHeight="1" x14ac:dyDescent="0.15">
      <c r="A9" s="347"/>
      <c r="B9" s="349"/>
      <c r="C9" s="102" t="s">
        <v>104</v>
      </c>
      <c r="D9" s="84">
        <v>1841</v>
      </c>
      <c r="E9" s="84">
        <v>284</v>
      </c>
      <c r="F9" s="84">
        <v>284</v>
      </c>
      <c r="G9" s="84" t="s">
        <v>20</v>
      </c>
      <c r="H9" s="84" t="s">
        <v>20</v>
      </c>
      <c r="I9" s="86">
        <f>SUM(J9:L9)</f>
        <v>425</v>
      </c>
      <c r="J9" s="84" t="s">
        <v>20</v>
      </c>
      <c r="K9" s="86">
        <v>312</v>
      </c>
      <c r="L9" s="84">
        <v>113</v>
      </c>
      <c r="M9" s="86">
        <f>SUM(N9:S9)</f>
        <v>1047</v>
      </c>
      <c r="N9" s="86">
        <v>312</v>
      </c>
      <c r="O9" s="86">
        <v>56</v>
      </c>
      <c r="P9" s="86">
        <v>88</v>
      </c>
      <c r="Q9" s="86">
        <v>1</v>
      </c>
      <c r="R9" s="86">
        <v>590</v>
      </c>
      <c r="S9" s="84" t="s">
        <v>20</v>
      </c>
      <c r="T9" s="87">
        <v>85</v>
      </c>
    </row>
    <row r="10" spans="1:20" ht="39.950000000000003" customHeight="1" thickBot="1" x14ac:dyDescent="0.2">
      <c r="A10" s="348"/>
      <c r="B10" s="350"/>
      <c r="C10" s="103" t="s">
        <v>105</v>
      </c>
      <c r="D10" s="89">
        <f>SUM(E10,I10,M10,T10)</f>
        <v>551</v>
      </c>
      <c r="E10" s="89">
        <f>SUM(F10:H10)</f>
        <v>125</v>
      </c>
      <c r="F10" s="89">
        <v>125</v>
      </c>
      <c r="G10" s="78" t="s">
        <v>20</v>
      </c>
      <c r="H10" s="89" t="s">
        <v>20</v>
      </c>
      <c r="I10" s="90">
        <f>SUM(J10:L10)</f>
        <v>74</v>
      </c>
      <c r="J10" s="89" t="s">
        <v>20</v>
      </c>
      <c r="K10" s="90">
        <v>55</v>
      </c>
      <c r="L10" s="89">
        <v>19</v>
      </c>
      <c r="M10" s="90">
        <f>SUM(N10:S10)</f>
        <v>340</v>
      </c>
      <c r="N10" s="90">
        <v>176</v>
      </c>
      <c r="O10" s="90">
        <v>9</v>
      </c>
      <c r="P10" s="90">
        <v>9</v>
      </c>
      <c r="Q10" s="90">
        <v>1</v>
      </c>
      <c r="R10" s="90">
        <v>145</v>
      </c>
      <c r="S10" s="90" t="s">
        <v>322</v>
      </c>
      <c r="T10" s="91">
        <v>12</v>
      </c>
    </row>
    <row r="11" spans="1:20" ht="13.35" customHeight="1" x14ac:dyDescent="0.15">
      <c r="A11" s="183"/>
      <c r="B11" s="183"/>
      <c r="C11" s="98"/>
      <c r="D11" s="94"/>
      <c r="E11" s="93"/>
      <c r="F11" s="93"/>
      <c r="G11" s="183"/>
      <c r="H11" s="183"/>
      <c r="I11" s="95"/>
      <c r="J11" s="183"/>
      <c r="K11" s="95"/>
      <c r="L11" s="93"/>
      <c r="M11" s="95"/>
      <c r="N11" s="95"/>
      <c r="O11" s="95"/>
      <c r="P11" s="95"/>
      <c r="Q11" s="99"/>
      <c r="R11" s="100"/>
      <c r="S11" s="99"/>
      <c r="T11" s="95"/>
    </row>
    <row r="12" spans="1:20" x14ac:dyDescent="0.15">
      <c r="C12" s="79" t="s">
        <v>106</v>
      </c>
      <c r="T12" s="96" t="s">
        <v>16</v>
      </c>
    </row>
  </sheetData>
  <mergeCells count="10">
    <mergeCell ref="A5:A6"/>
    <mergeCell ref="A7:A10"/>
    <mergeCell ref="B7:B10"/>
    <mergeCell ref="M5:S5"/>
    <mergeCell ref="T5:T6"/>
    <mergeCell ref="B5:B6"/>
    <mergeCell ref="C5:C6"/>
    <mergeCell ref="D5:D6"/>
    <mergeCell ref="E5:H5"/>
    <mergeCell ref="I5:L5"/>
  </mergeCells>
  <phoneticPr fontId="2"/>
  <hyperlinks>
    <hyperlink ref="A1" location="第3章目次!A1" display="第３章目次へもどる" xr:uid="{00000000-0004-0000-0900-000000000000}"/>
  </hyperlinks>
  <pageMargins left="0.78740157480314965" right="0.19685039370078741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第3章目次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'3-10'!Print_Area</vt:lpstr>
      <vt:lpstr>'3-11'!Print_Area</vt:lpstr>
      <vt:lpstr>'3-3'!Print_Area</vt:lpstr>
      <vt:lpstr>'3-8'!Print_Area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2023-01-19T01:33:34Z</dcterms:created>
  <dcterms:modified xsi:type="dcterms:W3CDTF">2025-01-20T05:19:19Z</dcterms:modified>
</cp:coreProperties>
</file>